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 firstSheet="1" activeTab="3"/>
  </bookViews>
  <sheets>
    <sheet name="Lista" sheetId="1" state="hidden" r:id="rId1"/>
    <sheet name="TB-A" sheetId="2" r:id="rId2"/>
    <sheet name="TB-B" sheetId="9" r:id="rId3"/>
    <sheet name="TB-C" sheetId="4" r:id="rId4"/>
    <sheet name="TB-D" sheetId="5" r:id="rId5"/>
    <sheet name="Primjer za TB-A" sheetId="6" r:id="rId6"/>
    <sheet name="Primjer za TB-D" sheetId="7" r:id="rId7"/>
    <sheet name="Kalkulator" sheetId="8" r:id="rId8"/>
  </sheets>
  <definedNames>
    <definedName name="_xlnm._FilterDatabase" localSheetId="1" hidden="1">'TB-A'!$B$10:$E$10</definedName>
    <definedName name="_xlnm._FilterDatabase" localSheetId="2" hidden="1">'TB-B'!#REF!</definedName>
    <definedName name="Donacije">Lista!$F$19:$F$20</definedName>
    <definedName name="Drzavnisluzbenici">Lista!$C$3:$C$12</definedName>
    <definedName name="Duznosnici">Lista!$B$3:$B$11</definedName>
    <definedName name="Izvor">Lista!$A$19:$A$24</definedName>
    <definedName name="Kapitalnepotpore">Lista!$E$19:$E$21</definedName>
    <definedName name="Kapitalniprimici">Lista!$G$19:$G$20</definedName>
    <definedName name="Kategorija">Lista!$A$3:$A$9</definedName>
    <definedName name="Namjenskiprihodi">Lista!$B$19:$B$50</definedName>
    <definedName name="Namjestenici">Lista!$E$3:$E$9</definedName>
    <definedName name="Osnovnoobrazovanje">Lista!$H$3:$H$16</definedName>
    <definedName name="Policijskisluzbenici">Lista!$F$3:$F$12</definedName>
    <definedName name="Pravosudje">Lista!$G$3:$G$13</definedName>
    <definedName name="Srednjeobrazovanje">Lista!$I$3:$I$15</definedName>
    <definedName name="Tekucepotpore">Lista!$D$19:$D$21</definedName>
    <definedName name="Vlastitiprihodi">Lista!$C$19</definedName>
  </definedNames>
  <calcPr calcId="125725"/>
</workbook>
</file>

<file path=xl/calcChain.xml><?xml version="1.0" encoding="utf-8"?>
<calcChain xmlns="http://schemas.openxmlformats.org/spreadsheetml/2006/main">
  <c r="D44" i="4"/>
  <c r="F53" i="9"/>
  <c r="F23"/>
  <c r="E23"/>
  <c r="G9" i="8" l="1"/>
  <c r="G10"/>
  <c r="G11"/>
  <c r="G12"/>
  <c r="G13"/>
  <c r="G14"/>
  <c r="G15"/>
  <c r="G16"/>
  <c r="G17"/>
  <c r="G18"/>
  <c r="G19"/>
  <c r="G20"/>
  <c r="G21"/>
  <c r="G22"/>
  <c r="I22" s="1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8"/>
  <c r="I10"/>
  <c r="I12"/>
  <c r="I14"/>
  <c r="I16"/>
  <c r="I18"/>
  <c r="I20"/>
  <c r="I24"/>
  <c r="I26"/>
  <c r="I28"/>
  <c r="I30"/>
  <c r="I32"/>
  <c r="I34"/>
  <c r="I36"/>
  <c r="I38"/>
  <c r="I40"/>
  <c r="I11"/>
  <c r="I13"/>
  <c r="I15"/>
  <c r="I17"/>
  <c r="I19"/>
  <c r="I21"/>
  <c r="I23"/>
  <c r="I25"/>
  <c r="I27"/>
  <c r="I29"/>
  <c r="I31"/>
  <c r="I33"/>
  <c r="I35"/>
  <c r="I37"/>
  <c r="I39"/>
  <c r="I41"/>
  <c r="I9"/>
  <c r="H42"/>
  <c r="E42"/>
  <c r="J41" l="1"/>
  <c r="J39"/>
  <c r="J37"/>
  <c r="J35"/>
  <c r="J33"/>
  <c r="J31"/>
  <c r="J29"/>
  <c r="J27"/>
  <c r="J25"/>
  <c r="J23"/>
  <c r="J21"/>
  <c r="J19"/>
  <c r="J17"/>
  <c r="J15"/>
  <c r="J13"/>
  <c r="J11"/>
  <c r="J9"/>
  <c r="J40"/>
  <c r="J38"/>
  <c r="J36"/>
  <c r="J34"/>
  <c r="J32"/>
  <c r="J30"/>
  <c r="J28"/>
  <c r="J26"/>
  <c r="J24"/>
  <c r="J22"/>
  <c r="J20"/>
  <c r="J18"/>
  <c r="J16"/>
  <c r="J14"/>
  <c r="J12"/>
  <c r="J10"/>
  <c r="I8"/>
  <c r="E36" i="7"/>
  <c r="D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E21" i="6"/>
  <c r="D21"/>
  <c r="D22" s="1"/>
  <c r="F31" i="5"/>
  <c r="F32"/>
  <c r="F33"/>
  <c r="F34"/>
  <c r="F35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E36"/>
  <c r="E41" i="2"/>
  <c r="D41"/>
  <c r="J8" i="8" l="1"/>
  <c r="D36" i="5"/>
  <c r="F36" s="1"/>
  <c r="F36" i="7"/>
  <c r="D42" i="2"/>
  <c r="G7" i="8"/>
  <c r="G42" s="1"/>
  <c r="I7" l="1"/>
  <c r="J7" l="1"/>
  <c r="J42" s="1"/>
  <c r="I42"/>
</calcChain>
</file>

<file path=xl/sharedStrings.xml><?xml version="1.0" encoding="utf-8"?>
<sst xmlns="http://schemas.openxmlformats.org/spreadsheetml/2006/main" count="319" uniqueCount="229">
  <si>
    <t>KATEGORIJA</t>
  </si>
  <si>
    <t>Osnovno obrazovanje</t>
  </si>
  <si>
    <t>Srednje obrazovanje</t>
  </si>
  <si>
    <t>Predsjednik županisjkog suda</t>
  </si>
  <si>
    <t>Glavni tužitelj žup.tužiteljstva</t>
  </si>
  <si>
    <t>Šef odjeljenja županijskog suda</t>
  </si>
  <si>
    <t>Sudac županijskog suda</t>
  </si>
  <si>
    <t>Zamjenik gl.tužitelja žup.tuži.</t>
  </si>
  <si>
    <t>Predsjednik općinskog suda</t>
  </si>
  <si>
    <t>Šef odjeljenja općinskog suda</t>
  </si>
  <si>
    <t>Šef odsjeka žup.tužiteljstva</t>
  </si>
  <si>
    <t>Sudac općinskog suda</t>
  </si>
  <si>
    <t>Tužitelj županijskog tužiteljstva</t>
  </si>
  <si>
    <t>Stručni suradnik u sudu</t>
  </si>
  <si>
    <t>OSNOVNO OBRAZOVANJE</t>
  </si>
  <si>
    <t>SREDNJE OBRAZOVANJE</t>
  </si>
  <si>
    <t>POTKATEGORIJA</t>
  </si>
  <si>
    <t>Duznosnici</t>
  </si>
  <si>
    <t>Drzavni sluzbenici</t>
  </si>
  <si>
    <t>Namjestenici</t>
  </si>
  <si>
    <t>Policijski sluzbenici</t>
  </si>
  <si>
    <t>Pravosudje</t>
  </si>
  <si>
    <t>DUZNOSNICI</t>
  </si>
  <si>
    <t>DRZAVNI SLUZBENICI</t>
  </si>
  <si>
    <t>NAMJESTENICI</t>
  </si>
  <si>
    <t>POLICIJSKI SLUZBENICI</t>
  </si>
  <si>
    <t>PRAVOSUDJE</t>
  </si>
  <si>
    <t>Koeficijent</t>
  </si>
  <si>
    <t>RB</t>
  </si>
  <si>
    <t>UKUPNO:</t>
  </si>
  <si>
    <t>Broj postojećih 
(12 mjeseci)</t>
  </si>
  <si>
    <t xml:space="preserve">Tablica A. </t>
  </si>
  <si>
    <t>Broj 
mjeseci</t>
  </si>
  <si>
    <t>.GODINI</t>
  </si>
  <si>
    <t>Novo 
zapošljavanje</t>
  </si>
  <si>
    <t>Proračunski korisnik:</t>
  </si>
  <si>
    <t>Organizacijski kod:</t>
  </si>
  <si>
    <t>Predsjednik Skupštine 21,0</t>
  </si>
  <si>
    <t>Predsjednik Vlade 21,0</t>
  </si>
  <si>
    <t>Dopredsjednik Skupštine 19,0</t>
  </si>
  <si>
    <t>Zamjenik preds.Vlade 19,0</t>
  </si>
  <si>
    <t>Ministri u Vladi 18,0</t>
  </si>
  <si>
    <t>Tajnik Skupštine 13,5</t>
  </si>
  <si>
    <t>Županijski pravobranitelj 13,5</t>
  </si>
  <si>
    <t>Općinski pravobranitelj 13,0</t>
  </si>
  <si>
    <t>Zastupnik u Skupštini 9,5</t>
  </si>
  <si>
    <t>I. platni razred 13,5</t>
  </si>
  <si>
    <t>II. platni razred 13,0</t>
  </si>
  <si>
    <t>III. platni razred 12,5</t>
  </si>
  <si>
    <t>IV. platni razred 12,0</t>
  </si>
  <si>
    <t>V. platni razred 11,5</t>
  </si>
  <si>
    <t>VI. platni razred 11,0</t>
  </si>
  <si>
    <t>VII. platni razred 10,5</t>
  </si>
  <si>
    <t>VIII. platni razred 10,0</t>
  </si>
  <si>
    <t>IX. platni razred 9,5</t>
  </si>
  <si>
    <t>X. platni razred 9,0</t>
  </si>
  <si>
    <t>I. platni razred 7,6</t>
  </si>
  <si>
    <t>II. platni razred 7,1</t>
  </si>
  <si>
    <t>III. platni razred 6,8</t>
  </si>
  <si>
    <t>IV. platni razred 6,4</t>
  </si>
  <si>
    <t>V. platni razred 6,0</t>
  </si>
  <si>
    <t>VI. platni razred 5,5</t>
  </si>
  <si>
    <t>VII. platni razred 4,7</t>
  </si>
  <si>
    <t>I. platni razred 15,0</t>
  </si>
  <si>
    <t>II. platni razred 12,0</t>
  </si>
  <si>
    <t>III. platni razred 11,0</t>
  </si>
  <si>
    <t>IV. platni razred 10,0</t>
  </si>
  <si>
    <t>V. platni razred 9,0</t>
  </si>
  <si>
    <t>VI. platni razred 8,0</t>
  </si>
  <si>
    <t>VII. platni razred 7,0</t>
  </si>
  <si>
    <t>VIII. platni razred 6,5</t>
  </si>
  <si>
    <t>IX. platni razred 6,0</t>
  </si>
  <si>
    <t>X. platni razred 5,5</t>
  </si>
  <si>
    <t xml:space="preserve">                                              BROJ I STRUKTURA ZAPOSLENIH U </t>
  </si>
  <si>
    <t>OBRAZLOŽENJE:</t>
  </si>
  <si>
    <t>* Za svako povećanje broja zaposlenih u odnosu na prethodnu godinu mora se navesti broj i datum  suglasnosti Vlade ŽP za zapošljavanje ili ponuditi drugo odgovarajuće obrazloženje. U obrazloženju je potrebno navesti od kojeg mjeseca se planira novo zapošljavanje. Isto se odnosi i na smanjenje broja zaposlenih.</t>
  </si>
  <si>
    <t>** Svaku izmjenu u strukturi zaposlenih (npr. prelazak iz jedne kategorije zaposlenih u drugu) treba detaljno obrazložiti (mjesec izmjene, podaci o zaposleniku, ...)</t>
  </si>
  <si>
    <t>*** U obrazloženju navesti i podatke o djelatnicima koji imaju dodatak na plaću (broj djelatnika, koeficijent, iznos dodatka).</t>
  </si>
  <si>
    <t>Mjesto i datum:</t>
  </si>
  <si>
    <t>M.P.</t>
  </si>
  <si>
    <t xml:space="preserve">     Odgovorna osoba:</t>
  </si>
  <si>
    <t xml:space="preserve">          Mjesto i datum:</t>
  </si>
  <si>
    <t>1.</t>
  </si>
  <si>
    <t>NAKNADE ZA PRIJEVOZ S POSLA I NA POSAO</t>
  </si>
  <si>
    <t>2.</t>
  </si>
  <si>
    <t>REGRES ZA GODIŠNJI ODMOR</t>
  </si>
  <si>
    <t>Plan.br.radnika:</t>
  </si>
  <si>
    <t>3.</t>
  </si>
  <si>
    <t>OTPREMNINE ZBOG ODLASKA U MIROVINU</t>
  </si>
  <si>
    <t>4.</t>
  </si>
  <si>
    <t>JUBILARNE NAGRADE</t>
  </si>
  <si>
    <t>Broj godina</t>
  </si>
  <si>
    <t>Iznos (KM)</t>
  </si>
  <si>
    <t>5.</t>
  </si>
  <si>
    <t>.GODINU</t>
  </si>
  <si>
    <t>Naziv PK:</t>
  </si>
  <si>
    <t>Plan.dnev.iznos:</t>
  </si>
  <si>
    <t>Ime i prezime</t>
  </si>
  <si>
    <t>Trajanje 
ugovora</t>
  </si>
  <si>
    <t>Mjesečna 
bruto naknada</t>
  </si>
  <si>
    <t xml:space="preserve">Tablica C. </t>
  </si>
  <si>
    <t>Odgovorna osoba.</t>
  </si>
  <si>
    <t xml:space="preserve">Organizacijski kod: </t>
  </si>
  <si>
    <t xml:space="preserve">Tablica D. </t>
  </si>
  <si>
    <t>PLANIRANI PRILIV SREDSTAVA PO IZVORIMA ZA</t>
  </si>
  <si>
    <t>IZVOR</t>
  </si>
  <si>
    <t>VRSTA SREDSTAVA</t>
  </si>
  <si>
    <t>Razgraničenih iz prethodnih godina (u KM)</t>
  </si>
  <si>
    <t>Ukupno</t>
  </si>
  <si>
    <t>Namjenski prihodi</t>
  </si>
  <si>
    <t>Kapitalne potpore</t>
  </si>
  <si>
    <t>Donacije</t>
  </si>
  <si>
    <t>Kapitalni primici</t>
  </si>
  <si>
    <t>Vlastiti prihodi</t>
  </si>
  <si>
    <t>NAMJENSKI PRIHODI</t>
  </si>
  <si>
    <t>VLASTITI PRIHODI</t>
  </si>
  <si>
    <t>TEKUCE POTPORE</t>
  </si>
  <si>
    <t>KAPITALNE POTPORE</t>
  </si>
  <si>
    <t>DONACIJE</t>
  </si>
  <si>
    <t>KAPITALNI PRIMICI</t>
  </si>
  <si>
    <t>719114 Pos.porez na plaću za zaštitu od prir.i dr.nesreća</t>
  </si>
  <si>
    <t>719115 Pos.porez na plaću za zaštitu od prir.i dr.nesreća po osnovi ugovora</t>
  </si>
  <si>
    <t>721121 Prihodi od iznajmljivanja zemljišta</t>
  </si>
  <si>
    <t>722422 Naknade za korištenje polj.zemljišta u nepolj.svrhe</t>
  </si>
  <si>
    <t>722451 Naknada za opće korisne funkcije šuma</t>
  </si>
  <si>
    <t>722454 Naknada za korištenje državnih šuma</t>
  </si>
  <si>
    <t>722455 Naknada u postupku promjene namjene šumskog zemljišta</t>
  </si>
  <si>
    <t>722471 Naknada za opće korisne funkc.šuma utvrđene žup.propisima</t>
  </si>
  <si>
    <t>722472 Naknada za obavljanje str.poslova u privatnim šumama po žup.propisima</t>
  </si>
  <si>
    <t>722479 Ostali prihodi za korištenje, zaštitu i unapređ.šuma po žup.propisima</t>
  </si>
  <si>
    <t>722521 Posebna vodna naknada za zaštitu voda za transportna sredstva…</t>
  </si>
  <si>
    <t>722522 Posebna vodna naknada za zaštitu voda</t>
  </si>
  <si>
    <t>722523 Pos.vodna naknada za korištenje površ.i podz.voda za javnu vodoopskrbu</t>
  </si>
  <si>
    <t>722524 Pos.vodna naknada za korištenje površ.i podz.voda za flaš.vode…</t>
  </si>
  <si>
    <t>722525 Pos.vodna naknada za korištenje površ.i podz.voda za industr.procese</t>
  </si>
  <si>
    <t>722527 Pos.vodna naknada za vađenje materijala iz vodotoka</t>
  </si>
  <si>
    <t>722528 Posebna vodna naknada za zaštitu od poplava</t>
  </si>
  <si>
    <t>722529 Opća vodna naknada</t>
  </si>
  <si>
    <t>722531 Naknada za uporabu cesta za vozila pravnih osoba</t>
  </si>
  <si>
    <t>722532 Naknada za uporabu cesta za vozila građana</t>
  </si>
  <si>
    <t>722538 Naknada za korištenje cestovnog zemljišta</t>
  </si>
  <si>
    <t>722539 Naknada za postavljanje reklamnih panoa</t>
  </si>
  <si>
    <t>722541 Naknada za korištenje općekorisnih funkcija šuma (zaost.obveze)</t>
  </si>
  <si>
    <t>722551 Naknada zagađivača okoliša pravnih osoba</t>
  </si>
  <si>
    <t>722555 Pos.nakn.za okoliš koje plaćaju pr.osobe pri svakoj registr.motornih vozila</t>
  </si>
  <si>
    <t>722556 Pos.nakn.za okoliš koje plaćaju fiz.osobe pri svakoj registr.motornih vozila</t>
  </si>
  <si>
    <t>722581 Pos.nakn.za zaštitu od prir.i dr.nesreća (neto plaća)</t>
  </si>
  <si>
    <t>722582 Pos.nakn.za zaštitu od prir.i dr.nesreća (neto primanje)</t>
  </si>
  <si>
    <t>722583 Nakn.za vatrogasne jedinice iz premije osiguranja imovine</t>
  </si>
  <si>
    <t>722584 Naknada iz funkc.premije osiguranja za vatrogasne jedinice</t>
  </si>
  <si>
    <t>722585 Nakn.za zajedn.profesion.vatrog.jedinice iz premije osiguranja</t>
  </si>
  <si>
    <t>777779 Uplate zaost.obveza od nakn.za puteve iz cijene naft.derivata</t>
  </si>
  <si>
    <t>722631 Vlastiti prihodi pror.korisnika</t>
  </si>
  <si>
    <t>731111 Primljeni tekući grantovi od inozemnih vlada</t>
  </si>
  <si>
    <t>731121 Primljeni tekući grantovi od međunarodnih organizacija</t>
  </si>
  <si>
    <t>732112 Primljeni tekući grantovi od FBiH</t>
  </si>
  <si>
    <t>733110 Domaće donacije</t>
  </si>
  <si>
    <t>733120 Donacije iz inozemstva</t>
  </si>
  <si>
    <t>741111 Primljeni kapitalni grantovi od inozemnih vlada</t>
  </si>
  <si>
    <t>742111 Primljeni kapitalni grantovi od Države</t>
  </si>
  <si>
    <t>742112 Primljeni kapitalni grantovi od FBiH</t>
  </si>
  <si>
    <t>811111 Primici od prodaje zemljišta</t>
  </si>
  <si>
    <t>811114 Primici od prodaje prometnih vozila</t>
  </si>
  <si>
    <t>Plan realizacije (u KM)</t>
  </si>
  <si>
    <t>UPUTA ZA KORIŠTENJE TABLICE:</t>
  </si>
  <si>
    <t>5=3+4</t>
  </si>
  <si>
    <t>2. Nakon što ste odabrali izvor, u stupcu 2 - "Vrsta sredstava" odaberite vrstu prihoda po analitičkom kontu.</t>
  </si>
  <si>
    <t>1. U stupcu 1 - "Izvor" iz padajućeg izbornika odabrati izvor sredstava (namjenski prihodi, vlastiti prihodi, tekuće potpore, kapitalne potpore, donacije ili kapitalni primici).</t>
  </si>
  <si>
    <t>3. U stupac 3. unesite iznos odabranih prihoda koji se vodi na kratkoročnim razgraničenjima, a koji se planira utrošiti u promatranoj godini.</t>
  </si>
  <si>
    <t>4. U stupac 4. unesite plan realizacije odabranih prihoda u promatranoj godini.</t>
  </si>
  <si>
    <t>NAPOMENA:</t>
  </si>
  <si>
    <t>Tablicu D. je potrebno korektno popuniti jer o ovim podacima ovisi namjenska potrošnja proračunskog korisnika.</t>
  </si>
  <si>
    <t>5. Tablicu dalje popunjavajte slijedeći korake 1-4 sve dok ne navedete sve planirane prilive.</t>
  </si>
  <si>
    <t>UPUTE ZA POPUNJAVANJE OBRASCA:</t>
  </si>
  <si>
    <t>1. U stupcu 1-"Kategorija" iz padajućeg izbornika izaberite kategoriju zaposlenika (dužnosnici, državni službenici, namještenici, policijski službenici, pravosuđe, osnovno ili srednje obrazovanje).</t>
  </si>
  <si>
    <t>2. U stupcu 2-"Potkategorija" iz padajućeg izbornika izaberite platni razred zaposlenika.</t>
  </si>
  <si>
    <t>3. U stupac 3 unesite broj postojećih zaposlenika iz odabranog platnog razreda, a za koje se planira rad cijelu godinu (12 mjesecI)</t>
  </si>
  <si>
    <t xml:space="preserve">4. U stupac 4. unesite broj planiranog novog upošljavanja u odabranom platnom razredu, te u stupac 5. broj mjeseci rada novih uposlenika u promatranoj godini. </t>
  </si>
  <si>
    <t>5. Tablicu dalje popunjavajte slijedeći korake 1-4 sve dok ne navedete sve planirane zaposlenike.</t>
  </si>
  <si>
    <t>ZNAČENJE:</t>
  </si>
  <si>
    <t>U 2018. godini planira se ukupno 6 zaposlenih od čega:</t>
  </si>
  <si>
    <t xml:space="preserve"> 4 postojeća (12 mjeseci)</t>
  </si>
  <si>
    <t>1 novi drž.službenik 9 mjeseci</t>
  </si>
  <si>
    <t>1 novi namještenik 6 mjeseci</t>
  </si>
  <si>
    <t>2018.</t>
  </si>
  <si>
    <t>XYZ</t>
  </si>
  <si>
    <t>9999999</t>
  </si>
  <si>
    <t>999</t>
  </si>
  <si>
    <t>Tekuce potpore</t>
  </si>
  <si>
    <t>PLATNI RAZRED</t>
  </si>
  <si>
    <t>KOEFICIJENT</t>
  </si>
  <si>
    <t>OSNOVICA</t>
  </si>
  <si>
    <t>OSNOVNA PLAĆA</t>
  </si>
  <si>
    <t>611100*</t>
  </si>
  <si>
    <t>OSNOVNI KALKULATOR - bruto plaće i doprinosi poslodavca</t>
  </si>
  <si>
    <t>(samo za internu uporabu)</t>
  </si>
  <si>
    <t>(unijeti)</t>
  </si>
  <si>
    <t>(odabrati)</t>
  </si>
  <si>
    <t>612100*</t>
  </si>
  <si>
    <t>611100*, 612100* - ne uzima u obzir minuli rad, dodatke, osobni odbitak poreza na dohodak i iznos poreza na topli obrok)</t>
  </si>
  <si>
    <t>MJESECI
RADA</t>
  </si>
  <si>
    <t>UKUPAN BROJ 
ZAPOSLENIH U PL.R.</t>
  </si>
  <si>
    <t>Nekvalificirano osoblje 4,7</t>
  </si>
  <si>
    <t>Polukvalificirano osoblje 4,7</t>
  </si>
  <si>
    <t>Kvalificirano osoblje 5,15</t>
  </si>
  <si>
    <t>Administrativno i fin.osoblje SSS 5,8</t>
  </si>
  <si>
    <t>Visoko kvalificirano osoblje 6,25</t>
  </si>
  <si>
    <t>Nast.osoblje SSS i apsolv.VŠS 6,85</t>
  </si>
  <si>
    <t>Apsolventi VSS i nast.osoblje VKV 7,3</t>
  </si>
  <si>
    <t>VŠS ili I.ciklus 180 bodova 7,85</t>
  </si>
  <si>
    <t>VSS ili I.cikl.240 bod.i II.cikl.300 bod. 9,3</t>
  </si>
  <si>
    <t>Stručni suradnik VSS 9,3</t>
  </si>
  <si>
    <t>Voditelj smjene (VŠS) 9,0</t>
  </si>
  <si>
    <t>Voditelj smjene (VSS) 10,0</t>
  </si>
  <si>
    <t>Ravnatelj (VŠS) 11,0</t>
  </si>
  <si>
    <t>Ravnatelj (VSS) 11,5</t>
  </si>
  <si>
    <t>Ravnatelj VSS 12,2</t>
  </si>
  <si>
    <t>Voditelj smjene VSS 10,0</t>
  </si>
  <si>
    <t>VSS ili II.cikl.300 bod. 9,3</t>
  </si>
  <si>
    <t>VŠS ili I.cikl.180 bod. 7,85</t>
  </si>
  <si>
    <t>Nastavno osoblje SSS i apsolventi VŠS 6,85</t>
  </si>
  <si>
    <t xml:space="preserve">DODATAK - VANJSKI SURADNICI (samo za osnovne i srednje škole) </t>
  </si>
  <si>
    <t xml:space="preserve">                                        NAKNADE TROŠKOVA ZAPOSLENIH ZA</t>
  </si>
  <si>
    <t>Mjesec odlaska u mirovinu</t>
  </si>
  <si>
    <t>Iznos otpremnine (KM)</t>
  </si>
  <si>
    <t>Potr.sreds.za razl.doprinosa</t>
  </si>
  <si>
    <t>Mjesec ostvarivanja prava</t>
  </si>
  <si>
    <t xml:space="preserve">Tablica B. </t>
  </si>
  <si>
    <t>* U ovaj dio unijeti planirane naknade troškova zaposlenih koje nisu obuhvaćene u tablicama (ukoliko se iste planiraju).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</si>
</sst>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48">
    <xf numFmtId="0" fontId="0" fillId="0" borderId="0" xfId="0"/>
    <xf numFmtId="0" fontId="3" fillId="0" borderId="0" xfId="0" applyFont="1"/>
    <xf numFmtId="0" fontId="0" fillId="0" borderId="2" xfId="0" applyBorder="1"/>
    <xf numFmtId="0" fontId="5" fillId="0" borderId="2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5" fillId="0" borderId="2" xfId="2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14" xfId="0" applyFont="1" applyBorder="1"/>
    <xf numFmtId="0" fontId="9" fillId="0" borderId="2" xfId="0" applyFont="1" applyBorder="1"/>
    <xf numFmtId="1" fontId="9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9" fillId="2" borderId="11" xfId="0" applyFont="1" applyFill="1" applyBorder="1"/>
    <xf numFmtId="0" fontId="8" fillId="2" borderId="4" xfId="0" applyFont="1" applyFill="1" applyBorder="1"/>
    <xf numFmtId="0" fontId="8" fillId="2" borderId="4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0" fillId="0" borderId="0" xfId="2" applyFont="1" applyAlignment="1">
      <alignment horizontal="left"/>
    </xf>
    <xf numFmtId="0" fontId="11" fillId="0" borderId="0" xfId="0" applyFont="1"/>
    <xf numFmtId="0" fontId="12" fillId="0" borderId="0" xfId="0" applyFont="1"/>
    <xf numFmtId="49" fontId="3" fillId="0" borderId="13" xfId="0" applyNumberFormat="1" applyFont="1" applyBorder="1" applyAlignment="1">
      <alignment horizontal="center"/>
    </xf>
    <xf numFmtId="1" fontId="11" fillId="0" borderId="1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4" fillId="0" borderId="0" xfId="2"/>
    <xf numFmtId="0" fontId="5" fillId="0" borderId="0" xfId="2" applyFont="1" applyBorder="1"/>
    <xf numFmtId="0" fontId="6" fillId="0" borderId="0" xfId="2" applyFont="1" applyAlignment="1">
      <alignment horizontal="left"/>
    </xf>
    <xf numFmtId="0" fontId="4" fillId="0" borderId="0" xfId="2" applyAlignment="1">
      <alignment wrapText="1"/>
    </xf>
    <xf numFmtId="0" fontId="0" fillId="0" borderId="0" xfId="0" applyBorder="1"/>
    <xf numFmtId="0" fontId="0" fillId="0" borderId="7" xfId="0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4" fillId="0" borderId="0" xfId="2"/>
    <xf numFmtId="0" fontId="5" fillId="0" borderId="0" xfId="2" applyFont="1"/>
    <xf numFmtId="0" fontId="5" fillId="0" borderId="0" xfId="2" applyFont="1" applyBorder="1"/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4" fillId="0" borderId="0" xfId="2" applyAlignment="1">
      <alignment wrapText="1"/>
    </xf>
    <xf numFmtId="0" fontId="10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Border="1"/>
    <xf numFmtId="0" fontId="16" fillId="0" borderId="0" xfId="0" applyFont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8" fillId="2" borderId="4" xfId="0" applyNumberFormat="1" applyFont="1" applyFill="1" applyBorder="1" applyAlignment="1">
      <alignment horizontal="right"/>
    </xf>
    <xf numFmtId="4" fontId="8" fillId="2" borderId="12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3" fillId="4" borderId="12" xfId="0" applyFont="1" applyFill="1" applyBorder="1"/>
    <xf numFmtId="0" fontId="0" fillId="4" borderId="7" xfId="0" applyFill="1" applyBorder="1"/>
    <xf numFmtId="0" fontId="0" fillId="4" borderId="11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9" xfId="0" applyFill="1" applyBorder="1"/>
    <xf numFmtId="0" fontId="0" fillId="0" borderId="0" xfId="0" applyAlignment="1">
      <alignment wrapText="1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/>
    </xf>
    <xf numFmtId="43" fontId="0" fillId="0" borderId="2" xfId="1" applyFont="1" applyBorder="1"/>
    <xf numFmtId="43" fontId="0" fillId="0" borderId="10" xfId="1" applyFont="1" applyBorder="1"/>
    <xf numFmtId="0" fontId="19" fillId="0" borderId="0" xfId="0" applyFont="1"/>
    <xf numFmtId="0" fontId="0" fillId="0" borderId="14" xfId="0" applyBorder="1" applyAlignment="1">
      <alignment horizontal="center"/>
    </xf>
    <xf numFmtId="43" fontId="13" fillId="0" borderId="2" xfId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5" borderId="10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6" borderId="11" xfId="0" applyFont="1" applyFill="1" applyBorder="1"/>
    <xf numFmtId="0" fontId="3" fillId="6" borderId="4" xfId="0" applyFont="1" applyFill="1" applyBorder="1"/>
    <xf numFmtId="0" fontId="3" fillId="6" borderId="4" xfId="0" applyFont="1" applyFill="1" applyBorder="1" applyAlignment="1">
      <alignment horizontal="center"/>
    </xf>
    <xf numFmtId="43" fontId="3" fillId="6" borderId="4" xfId="1" applyFont="1" applyFill="1" applyBorder="1" applyAlignment="1">
      <alignment horizontal="right"/>
    </xf>
    <xf numFmtId="43" fontId="3" fillId="6" borderId="4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2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20" fillId="9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 wrapText="1"/>
    </xf>
    <xf numFmtId="4" fontId="0" fillId="0" borderId="2" xfId="0" applyNumberFormat="1" applyBorder="1"/>
    <xf numFmtId="49" fontId="0" fillId="0" borderId="2" xfId="0" applyNumberFormat="1" applyBorder="1"/>
    <xf numFmtId="4" fontId="0" fillId="0" borderId="2" xfId="0" applyNumberFormat="1" applyBorder="1" applyAlignment="1">
      <alignment horizontal="center"/>
    </xf>
    <xf numFmtId="4" fontId="3" fillId="8" borderId="2" xfId="0" applyNumberFormat="1" applyFont="1" applyFill="1" applyBorder="1"/>
    <xf numFmtId="49" fontId="3" fillId="7" borderId="2" xfId="0" applyNumberFormat="1" applyFont="1" applyFill="1" applyBorder="1"/>
    <xf numFmtId="4" fontId="3" fillId="7" borderId="2" xfId="0" applyNumberFormat="1" applyFont="1" applyFill="1" applyBorder="1"/>
    <xf numFmtId="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3" fillId="8" borderId="2" xfId="0" applyNumberFormat="1" applyFont="1" applyFill="1" applyBorder="1"/>
    <xf numFmtId="3" fontId="0" fillId="0" borderId="2" xfId="0" applyNumberFormat="1" applyBorder="1"/>
    <xf numFmtId="3" fontId="3" fillId="7" borderId="2" xfId="0" applyNumberFormat="1" applyFont="1" applyFill="1" applyBorder="1"/>
    <xf numFmtId="0" fontId="20" fillId="9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4" fontId="14" fillId="0" borderId="2" xfId="0" applyNumberFormat="1" applyFont="1" applyBorder="1" applyAlignment="1"/>
    <xf numFmtId="0" fontId="15" fillId="7" borderId="2" xfId="0" applyFont="1" applyFill="1" applyBorder="1" applyAlignment="1"/>
    <xf numFmtId="4" fontId="15" fillId="7" borderId="2" xfId="0" applyNumberFormat="1" applyFont="1" applyFill="1" applyBorder="1" applyAlignment="1"/>
    <xf numFmtId="0" fontId="15" fillId="0" borderId="7" xfId="0" applyFont="1" applyBorder="1" applyAlignment="1">
      <alignment horizontal="center"/>
    </xf>
    <xf numFmtId="0" fontId="15" fillId="0" borderId="11" xfId="0" applyFont="1" applyBorder="1" applyAlignment="1"/>
    <xf numFmtId="0" fontId="14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49" fontId="14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0" fillId="0" borderId="0" xfId="2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/>
    <xf numFmtId="0" fontId="0" fillId="4" borderId="3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7" fillId="0" borderId="0" xfId="2" applyFont="1" applyBorder="1" applyAlignment="1">
      <alignment horizontal="justify" wrapText="1"/>
    </xf>
    <xf numFmtId="0" fontId="0" fillId="0" borderId="0" xfId="0" applyAlignment="1">
      <alignment wrapText="1"/>
    </xf>
    <xf numFmtId="0" fontId="7" fillId="0" borderId="0" xfId="2" applyFont="1" applyAlignment="1">
      <alignment horizontal="justify" wrapText="1"/>
    </xf>
    <xf numFmtId="0" fontId="7" fillId="0" borderId="0" xfId="2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/>
    </xf>
    <xf numFmtId="0" fontId="10" fillId="0" borderId="0" xfId="2" applyFont="1" applyAlignment="1">
      <alignment horizontal="right"/>
    </xf>
    <xf numFmtId="0" fontId="0" fillId="0" borderId="0" xfId="0" applyAlignment="1">
      <alignment horizontal="right"/>
    </xf>
  </cellXfs>
  <cellStyles count="3">
    <cellStyle name="Obično" xfId="0" builtinId="0"/>
    <cellStyle name="Obično 2" xfId="2"/>
    <cellStyle name="Zarez" xfId="1" builtinId="3"/>
  </cellStyles>
  <dxfs count="5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-* #,##0.00\ _k_n_-;\-* #,##0.00\ _k_n_-;_-* &quot;-&quot;??\ _k_n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ica1" displayName="Tablica1" ref="A10:F41" totalsRowShown="0" headerRowDxfId="57" dataDxfId="55" headerRowBorderDxfId="56" tableBorderDxfId="54" totalsRowBorderDxfId="53">
  <tableColumns count="6">
    <tableColumn id="1" name="RB" dataDxfId="52"/>
    <tableColumn id="2" name="KATEGORIJA" dataDxfId="51"/>
    <tableColumn id="3" name="POTKATEGORIJA" dataDxfId="50"/>
    <tableColumn id="5" name="Broj postojećih _x000a_(12 mjeseci)" dataDxfId="49">
      <calculatedColumnFormula>#REF!</calculatedColumnFormula>
    </tableColumn>
    <tableColumn id="6" name="Novo _x000a_zapošljavanje" dataDxfId="48"/>
    <tableColumn id="7" name="Broj _x000a_mjeseci" dataDxfId="4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ica13" displayName="Tablica13" ref="A10:F36" totalsRowShown="0" headerRowDxfId="46" dataDxfId="44" headerRowBorderDxfId="45" tableBorderDxfId="43" totalsRowBorderDxfId="42">
  <tableColumns count="6">
    <tableColumn id="1" name="RB" dataDxfId="41"/>
    <tableColumn id="2" name="IZVOR" dataDxfId="40"/>
    <tableColumn id="3" name="VRSTA SREDSTAVA" dataDxfId="39"/>
    <tableColumn id="5" name="Razgraničenih iz prethodnih godina (u KM)" dataDxfId="38">
      <calculatedColumnFormula>#REF!</calculatedColumnFormula>
    </tableColumn>
    <tableColumn id="6" name="Plan realizacije (u KM)" dataDxfId="37"/>
    <tableColumn id="7" name="Ukupno" dataDxfId="36">
      <calculatedColumnFormula>D11+E11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ica14" displayName="Tablica14" ref="A10:F21" totalsRowShown="0" headerRowDxfId="35" dataDxfId="33" headerRowBorderDxfId="34" tableBorderDxfId="32" totalsRowBorderDxfId="31">
  <tableColumns count="6">
    <tableColumn id="1" name="RB" dataDxfId="30"/>
    <tableColumn id="2" name="KATEGORIJA" dataDxfId="29"/>
    <tableColumn id="3" name="POTKATEGORIJA" dataDxfId="28"/>
    <tableColumn id="5" name="Broj postojećih _x000a_(12 mjeseci)" dataDxfId="27">
      <calculatedColumnFormula>#REF!</calculatedColumnFormula>
    </tableColumn>
    <tableColumn id="6" name="Novo _x000a_zapošljavanje" dataDxfId="26"/>
    <tableColumn id="7" name="Broj _x000a_mjeseci" dataDxfId="25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ica135" displayName="Tablica135" ref="A10:F36" totalsRowShown="0" headerRowDxfId="24" dataDxfId="22" headerRowBorderDxfId="23" tableBorderDxfId="21" totalsRowBorderDxfId="20">
  <tableColumns count="6">
    <tableColumn id="1" name="RB" dataDxfId="19"/>
    <tableColumn id="2" name="IZVOR" dataDxfId="18"/>
    <tableColumn id="3" name="VRSTA SREDSTAVA" dataDxfId="17"/>
    <tableColumn id="5" name="Razgraničenih iz prethodnih godina (u KM)" dataDxfId="16">
      <calculatedColumnFormula>#REF!</calculatedColumnFormula>
    </tableColumn>
    <tableColumn id="6" name="Plan realizacije (u KM)" dataDxfId="15"/>
    <tableColumn id="7" name="Ukupno" dataDxfId="14">
      <calculatedColumnFormula>D11+E11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ica5" displayName="Tablica5" ref="A6:J42" totalsRowShown="0" headerRowDxfId="13" headerRowBorderDxfId="12" tableBorderDxfId="11" totalsRowBorderDxfId="10">
  <tableColumns count="10">
    <tableColumn id="1" name="RB" dataDxfId="9"/>
    <tableColumn id="2" name="KATEGORIJA" dataDxfId="8"/>
    <tableColumn id="3" name="PLATNI RAZRED" dataDxfId="7"/>
    <tableColumn id="4" name="KOEFICIJENT" dataDxfId="6"/>
    <tableColumn id="5" name="UKUPAN BROJ _x000a_ZAPOSLENIH U PL.R." dataDxfId="5"/>
    <tableColumn id="6" name="OSNOVICA" dataDxfId="4" dataCellStyle="Zarez">
      <calculatedColumnFormula>IF(Tablica5[[#This Row],[KATEGORIJA]]="Osnovno obrazovanje",149,104.5)</calculatedColumnFormula>
    </tableColumn>
    <tableColumn id="7" name="OSNOVNA PLAĆA" dataDxfId="3" dataCellStyle="Zarez"/>
    <tableColumn id="8" name="MJESECI_x000a_RADA" dataDxfId="2"/>
    <tableColumn id="9" name="611100*" dataDxfId="1" dataCellStyle="Zarez"/>
    <tableColumn id="10" name="612100*" dataDxfId="0" dataCellStyle="Zarez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opLeftCell="C1" workbookViewId="0">
      <selection activeCell="I20" sqref="I20"/>
    </sheetView>
  </sheetViews>
  <sheetFormatPr defaultRowHeight="15"/>
  <cols>
    <col min="1" max="1" width="21.5703125" customWidth="1"/>
    <col min="2" max="2" width="73.5703125" customWidth="1"/>
    <col min="3" max="3" width="35" customWidth="1"/>
    <col min="4" max="4" width="40.28515625" customWidth="1"/>
    <col min="5" max="5" width="19.7109375" customWidth="1"/>
    <col min="6" max="6" width="21.140625" customWidth="1"/>
    <col min="7" max="7" width="43.140625" customWidth="1"/>
    <col min="8" max="8" width="32.140625" customWidth="1"/>
    <col min="9" max="9" width="33.28515625" customWidth="1"/>
  </cols>
  <sheetData>
    <row r="2" spans="1:9">
      <c r="A2" s="1" t="s">
        <v>0</v>
      </c>
      <c r="B2" s="1" t="s">
        <v>22</v>
      </c>
      <c r="C2" s="1" t="s">
        <v>23</v>
      </c>
      <c r="D2" s="1"/>
      <c r="E2" s="1" t="s">
        <v>24</v>
      </c>
      <c r="F2" s="1" t="s">
        <v>25</v>
      </c>
      <c r="G2" s="1" t="s">
        <v>26</v>
      </c>
      <c r="H2" s="1" t="s">
        <v>14</v>
      </c>
      <c r="I2" s="1" t="s">
        <v>15</v>
      </c>
    </row>
    <row r="3" spans="1:9">
      <c r="A3" s="2" t="s">
        <v>17</v>
      </c>
      <c r="B3" s="10" t="s">
        <v>37</v>
      </c>
      <c r="C3" s="10" t="s">
        <v>46</v>
      </c>
      <c r="D3" s="5"/>
      <c r="E3" s="10" t="s">
        <v>56</v>
      </c>
      <c r="F3" s="10" t="s">
        <v>63</v>
      </c>
      <c r="G3" s="3" t="s">
        <v>3</v>
      </c>
      <c r="H3" s="10" t="s">
        <v>215</v>
      </c>
      <c r="I3" s="10" t="s">
        <v>216</v>
      </c>
    </row>
    <row r="4" spans="1:9">
      <c r="A4" s="2" t="s">
        <v>18</v>
      </c>
      <c r="B4" s="10" t="s">
        <v>38</v>
      </c>
      <c r="C4" s="10" t="s">
        <v>47</v>
      </c>
      <c r="D4" s="5"/>
      <c r="E4" s="10" t="s">
        <v>57</v>
      </c>
      <c r="F4" s="10" t="s">
        <v>64</v>
      </c>
      <c r="G4" s="3" t="s">
        <v>4</v>
      </c>
      <c r="H4" s="10" t="s">
        <v>214</v>
      </c>
      <c r="I4" s="10" t="s">
        <v>217</v>
      </c>
    </row>
    <row r="5" spans="1:9">
      <c r="A5" s="2" t="s">
        <v>19</v>
      </c>
      <c r="B5" s="10" t="s">
        <v>39</v>
      </c>
      <c r="C5" s="10" t="s">
        <v>48</v>
      </c>
      <c r="D5" s="5"/>
      <c r="E5" s="10" t="s">
        <v>58</v>
      </c>
      <c r="F5" s="10" t="s">
        <v>65</v>
      </c>
      <c r="G5" s="3" t="s">
        <v>5</v>
      </c>
      <c r="H5" s="10" t="s">
        <v>213</v>
      </c>
      <c r="I5" s="10" t="s">
        <v>211</v>
      </c>
    </row>
    <row r="6" spans="1:9">
      <c r="A6" s="2" t="s">
        <v>20</v>
      </c>
      <c r="B6" s="10" t="s">
        <v>40</v>
      </c>
      <c r="C6" s="10" t="s">
        <v>49</v>
      </c>
      <c r="D6" s="5"/>
      <c r="E6" s="10" t="s">
        <v>59</v>
      </c>
      <c r="F6" s="10" t="s">
        <v>66</v>
      </c>
      <c r="G6" s="3" t="s">
        <v>6</v>
      </c>
      <c r="H6" s="10" t="s">
        <v>212</v>
      </c>
      <c r="I6" s="10" t="s">
        <v>218</v>
      </c>
    </row>
    <row r="7" spans="1:9">
      <c r="A7" s="2" t="s">
        <v>21</v>
      </c>
      <c r="B7" s="10" t="s">
        <v>41</v>
      </c>
      <c r="C7" s="10" t="s">
        <v>50</v>
      </c>
      <c r="D7" s="5"/>
      <c r="E7" s="10" t="s">
        <v>60</v>
      </c>
      <c r="F7" s="10" t="s">
        <v>67</v>
      </c>
      <c r="G7" s="3" t="s">
        <v>7</v>
      </c>
      <c r="H7" s="10" t="s">
        <v>211</v>
      </c>
      <c r="I7" s="10" t="s">
        <v>219</v>
      </c>
    </row>
    <row r="8" spans="1:9">
      <c r="A8" s="2" t="s">
        <v>1</v>
      </c>
      <c r="B8" s="10" t="s">
        <v>42</v>
      </c>
      <c r="C8" s="10" t="s">
        <v>51</v>
      </c>
      <c r="D8" s="5"/>
      <c r="E8" s="10" t="s">
        <v>61</v>
      </c>
      <c r="F8" s="10" t="s">
        <v>68</v>
      </c>
      <c r="G8" s="3" t="s">
        <v>8</v>
      </c>
      <c r="H8" s="10" t="s">
        <v>210</v>
      </c>
      <c r="I8" s="10" t="s">
        <v>208</v>
      </c>
    </row>
    <row r="9" spans="1:9">
      <c r="A9" s="2" t="s">
        <v>2</v>
      </c>
      <c r="B9" s="10" t="s">
        <v>43</v>
      </c>
      <c r="C9" s="10" t="s">
        <v>52</v>
      </c>
      <c r="D9" s="5"/>
      <c r="E9" s="10" t="s">
        <v>62</v>
      </c>
      <c r="F9" s="10" t="s">
        <v>69</v>
      </c>
      <c r="G9" s="3" t="s">
        <v>9</v>
      </c>
      <c r="H9" s="10" t="s">
        <v>209</v>
      </c>
      <c r="I9" s="10" t="s">
        <v>220</v>
      </c>
    </row>
    <row r="10" spans="1:9">
      <c r="B10" s="10" t="s">
        <v>44</v>
      </c>
      <c r="C10" s="10" t="s">
        <v>53</v>
      </c>
      <c r="D10" s="4"/>
      <c r="F10" s="10" t="s">
        <v>70</v>
      </c>
      <c r="G10" s="3" t="s">
        <v>10</v>
      </c>
      <c r="H10" s="10" t="s">
        <v>208</v>
      </c>
      <c r="I10" s="10" t="s">
        <v>206</v>
      </c>
    </row>
    <row r="11" spans="1:9">
      <c r="B11" s="10" t="s">
        <v>45</v>
      </c>
      <c r="C11" s="10" t="s">
        <v>54</v>
      </c>
      <c r="D11" s="4"/>
      <c r="F11" s="10" t="s">
        <v>71</v>
      </c>
      <c r="G11" s="3" t="s">
        <v>11</v>
      </c>
      <c r="H11" s="10" t="s">
        <v>207</v>
      </c>
      <c r="I11" s="10" t="s">
        <v>205</v>
      </c>
    </row>
    <row r="12" spans="1:9">
      <c r="C12" s="10" t="s">
        <v>55</v>
      </c>
      <c r="D12" s="4"/>
      <c r="F12" s="10" t="s">
        <v>72</v>
      </c>
      <c r="G12" s="3" t="s">
        <v>12</v>
      </c>
      <c r="H12" s="10" t="s">
        <v>206</v>
      </c>
      <c r="I12" s="10" t="s">
        <v>204</v>
      </c>
    </row>
    <row r="13" spans="1:9">
      <c r="G13" s="3" t="s">
        <v>13</v>
      </c>
      <c r="H13" s="10" t="s">
        <v>205</v>
      </c>
      <c r="I13" s="10" t="s">
        <v>203</v>
      </c>
    </row>
    <row r="14" spans="1:9">
      <c r="H14" s="10" t="s">
        <v>204</v>
      </c>
      <c r="I14" s="10" t="s">
        <v>202</v>
      </c>
    </row>
    <row r="15" spans="1:9">
      <c r="H15" s="10" t="s">
        <v>203</v>
      </c>
      <c r="I15" s="10"/>
    </row>
    <row r="16" spans="1:9">
      <c r="H16" s="10" t="s">
        <v>202</v>
      </c>
    </row>
    <row r="18" spans="1:7">
      <c r="A18" s="1" t="s">
        <v>105</v>
      </c>
      <c r="B18" s="1" t="s">
        <v>114</v>
      </c>
      <c r="C18" s="1" t="s">
        <v>115</v>
      </c>
      <c r="D18" s="1" t="s">
        <v>116</v>
      </c>
      <c r="E18" s="1" t="s">
        <v>117</v>
      </c>
      <c r="F18" s="1" t="s">
        <v>118</v>
      </c>
      <c r="G18" s="1" t="s">
        <v>119</v>
      </c>
    </row>
    <row r="19" spans="1:7">
      <c r="A19" t="s">
        <v>109</v>
      </c>
      <c r="B19" t="s">
        <v>120</v>
      </c>
      <c r="C19" t="s">
        <v>152</v>
      </c>
      <c r="D19" t="s">
        <v>153</v>
      </c>
      <c r="E19" t="s">
        <v>158</v>
      </c>
      <c r="F19" t="s">
        <v>156</v>
      </c>
      <c r="G19" t="s">
        <v>161</v>
      </c>
    </row>
    <row r="20" spans="1:7">
      <c r="A20" t="s">
        <v>113</v>
      </c>
      <c r="B20" t="s">
        <v>121</v>
      </c>
      <c r="D20" t="s">
        <v>154</v>
      </c>
      <c r="E20" t="s">
        <v>159</v>
      </c>
      <c r="F20" t="s">
        <v>157</v>
      </c>
      <c r="G20" t="s">
        <v>162</v>
      </c>
    </row>
    <row r="21" spans="1:7">
      <c r="A21" t="s">
        <v>188</v>
      </c>
      <c r="B21" t="s">
        <v>122</v>
      </c>
      <c r="D21" t="s">
        <v>155</v>
      </c>
      <c r="E21" t="s">
        <v>160</v>
      </c>
    </row>
    <row r="22" spans="1:7">
      <c r="A22" t="s">
        <v>110</v>
      </c>
      <c r="B22" t="s">
        <v>123</v>
      </c>
    </row>
    <row r="23" spans="1:7">
      <c r="A23" t="s">
        <v>111</v>
      </c>
      <c r="B23" t="s">
        <v>124</v>
      </c>
    </row>
    <row r="24" spans="1:7">
      <c r="A24" t="s">
        <v>112</v>
      </c>
      <c r="B24" t="s">
        <v>125</v>
      </c>
    </row>
    <row r="25" spans="1:7">
      <c r="B25" t="s">
        <v>126</v>
      </c>
    </row>
    <row r="26" spans="1:7">
      <c r="B26" t="s">
        <v>127</v>
      </c>
    </row>
    <row r="27" spans="1:7">
      <c r="B27" t="s">
        <v>128</v>
      </c>
    </row>
    <row r="28" spans="1:7">
      <c r="B28" t="s">
        <v>129</v>
      </c>
    </row>
    <row r="29" spans="1:7">
      <c r="B29" t="s">
        <v>130</v>
      </c>
    </row>
    <row r="30" spans="1:7">
      <c r="B30" t="s">
        <v>131</v>
      </c>
    </row>
    <row r="31" spans="1:7">
      <c r="B31" t="s">
        <v>132</v>
      </c>
    </row>
    <row r="32" spans="1:7">
      <c r="B32" t="s">
        <v>133</v>
      </c>
    </row>
    <row r="33" spans="2:2">
      <c r="B33" t="s">
        <v>134</v>
      </c>
    </row>
    <row r="34" spans="2:2">
      <c r="B34" t="s">
        <v>135</v>
      </c>
    </row>
    <row r="35" spans="2:2">
      <c r="B35" t="s">
        <v>136</v>
      </c>
    </row>
    <row r="36" spans="2:2">
      <c r="B36" t="s">
        <v>137</v>
      </c>
    </row>
    <row r="37" spans="2:2">
      <c r="B37" t="s">
        <v>138</v>
      </c>
    </row>
    <row r="38" spans="2:2">
      <c r="B38" t="s">
        <v>139</v>
      </c>
    </row>
    <row r="39" spans="2:2">
      <c r="B39" t="s">
        <v>140</v>
      </c>
    </row>
    <row r="40" spans="2:2">
      <c r="B40" t="s">
        <v>141</v>
      </c>
    </row>
    <row r="41" spans="2:2">
      <c r="B41" t="s">
        <v>142</v>
      </c>
    </row>
    <row r="42" spans="2:2">
      <c r="B42" t="s">
        <v>143</v>
      </c>
    </row>
    <row r="43" spans="2:2">
      <c r="B43" t="s">
        <v>144</v>
      </c>
    </row>
    <row r="44" spans="2:2">
      <c r="B44" t="s">
        <v>145</v>
      </c>
    </row>
    <row r="45" spans="2:2">
      <c r="B45" t="s">
        <v>146</v>
      </c>
    </row>
    <row r="46" spans="2:2">
      <c r="B46" t="s">
        <v>147</v>
      </c>
    </row>
    <row r="47" spans="2:2">
      <c r="B47" t="s">
        <v>148</v>
      </c>
    </row>
    <row r="48" spans="2:2">
      <c r="B48" t="s">
        <v>149</v>
      </c>
    </row>
    <row r="49" spans="2:2">
      <c r="B49" t="s">
        <v>150</v>
      </c>
    </row>
    <row r="50" spans="2:2">
      <c r="B50" t="s">
        <v>151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zoomScaleNormal="100" workbookViewId="0">
      <selection activeCell="J21" sqref="J21"/>
    </sheetView>
  </sheetViews>
  <sheetFormatPr defaultRowHeight="15"/>
  <cols>
    <col min="1" max="1" width="5" customWidth="1"/>
    <col min="2" max="2" width="24.5703125" customWidth="1"/>
    <col min="3" max="3" width="40.140625" customWidth="1"/>
    <col min="4" max="4" width="15.5703125" customWidth="1"/>
    <col min="5" max="5" width="14.42578125" customWidth="1"/>
    <col min="6" max="6" width="10.140625" customWidth="1"/>
  </cols>
  <sheetData>
    <row r="1" spans="1:6" ht="17.25">
      <c r="A1" s="26" t="s">
        <v>31</v>
      </c>
      <c r="B1" s="25"/>
      <c r="C1" s="25"/>
      <c r="D1" s="25"/>
      <c r="E1" s="25"/>
    </row>
    <row r="2" spans="1:6" ht="17.25">
      <c r="A2" s="26"/>
      <c r="B2" s="25"/>
      <c r="C2" s="25"/>
      <c r="D2" s="25"/>
      <c r="E2" s="25"/>
    </row>
    <row r="3" spans="1:6" ht="11.25" customHeight="1">
      <c r="A3" s="26"/>
      <c r="B3" s="25"/>
      <c r="C3" s="25"/>
      <c r="D3" s="25"/>
      <c r="E3" s="25"/>
    </row>
    <row r="4" spans="1:6" ht="17.25">
      <c r="A4" s="129" t="s">
        <v>73</v>
      </c>
      <c r="B4" s="130"/>
      <c r="C4" s="130"/>
      <c r="D4" s="77"/>
      <c r="E4" s="27" t="s">
        <v>33</v>
      </c>
    </row>
    <row r="6" spans="1:6" ht="17.25">
      <c r="A6" s="28" t="s">
        <v>35</v>
      </c>
      <c r="C6" s="126"/>
      <c r="D6" s="126"/>
      <c r="E6" s="126"/>
      <c r="F6" s="126"/>
    </row>
    <row r="7" spans="1:6" ht="17.25">
      <c r="A7" s="28" t="s">
        <v>36</v>
      </c>
      <c r="C7" s="29"/>
    </row>
    <row r="8" spans="1:6" ht="17.25">
      <c r="A8" s="28"/>
      <c r="C8" s="31"/>
    </row>
    <row r="9" spans="1:6">
      <c r="B9" s="100"/>
    </row>
    <row r="10" spans="1:6" s="13" customFormat="1" ht="47.25">
      <c r="A10" s="9" t="s">
        <v>28</v>
      </c>
      <c r="B10" s="11" t="s">
        <v>0</v>
      </c>
      <c r="C10" s="11" t="s">
        <v>16</v>
      </c>
      <c r="D10" s="12" t="s">
        <v>30</v>
      </c>
      <c r="E10" s="12" t="s">
        <v>34</v>
      </c>
      <c r="F10" s="23" t="s">
        <v>32</v>
      </c>
    </row>
    <row r="11" spans="1:6" s="13" customFormat="1" ht="15.75">
      <c r="A11" s="60"/>
      <c r="B11" s="61">
        <v>1</v>
      </c>
      <c r="C11" s="61">
        <v>2</v>
      </c>
      <c r="D11" s="74">
        <v>3</v>
      </c>
      <c r="E11" s="75">
        <v>4</v>
      </c>
      <c r="F11" s="76">
        <v>5</v>
      </c>
    </row>
    <row r="12" spans="1:6" s="13" customFormat="1" ht="15.75">
      <c r="A12" s="14"/>
      <c r="B12" s="15"/>
      <c r="C12" s="15"/>
      <c r="D12" s="16"/>
      <c r="E12" s="17"/>
      <c r="F12" s="18"/>
    </row>
    <row r="13" spans="1:6" s="13" customFormat="1" ht="15.75">
      <c r="A13" s="14"/>
      <c r="B13" s="15"/>
      <c r="C13" s="15"/>
      <c r="D13" s="16"/>
      <c r="E13" s="17"/>
      <c r="F13" s="18"/>
    </row>
    <row r="14" spans="1:6" s="13" customFormat="1" ht="15.75">
      <c r="A14" s="14"/>
      <c r="B14" s="15"/>
      <c r="C14" s="15"/>
      <c r="D14" s="16"/>
      <c r="E14" s="17"/>
      <c r="F14" s="18"/>
    </row>
    <row r="15" spans="1:6" s="13" customFormat="1" ht="15.75">
      <c r="A15" s="14"/>
      <c r="B15" s="15"/>
      <c r="C15" s="15"/>
      <c r="D15" s="16"/>
      <c r="E15" s="17"/>
      <c r="F15" s="18"/>
    </row>
    <row r="16" spans="1:6" s="13" customFormat="1" ht="15.75">
      <c r="A16" s="14"/>
      <c r="B16" s="15"/>
      <c r="C16" s="15"/>
      <c r="D16" s="16"/>
      <c r="E16" s="17"/>
      <c r="F16" s="18"/>
    </row>
    <row r="17" spans="1:6" s="13" customFormat="1" ht="15.75">
      <c r="A17" s="14"/>
      <c r="B17" s="15"/>
      <c r="C17" s="15"/>
      <c r="D17" s="16"/>
      <c r="E17" s="17"/>
      <c r="F17" s="18"/>
    </row>
    <row r="18" spans="1:6" s="13" customFormat="1" ht="15.75">
      <c r="A18" s="14"/>
      <c r="B18" s="15"/>
      <c r="C18" s="15"/>
      <c r="D18" s="16"/>
      <c r="E18" s="17"/>
      <c r="F18" s="18"/>
    </row>
    <row r="19" spans="1:6" s="13" customFormat="1" ht="15.75">
      <c r="A19" s="14"/>
      <c r="B19" s="15"/>
      <c r="C19" s="15"/>
      <c r="D19" s="16"/>
      <c r="E19" s="17"/>
      <c r="F19" s="18"/>
    </row>
    <row r="20" spans="1:6" s="13" customFormat="1" ht="15.75">
      <c r="A20" s="14"/>
      <c r="B20" s="15"/>
      <c r="C20" s="15"/>
      <c r="D20" s="16"/>
      <c r="E20" s="17"/>
      <c r="F20" s="18"/>
    </row>
    <row r="21" spans="1:6" s="13" customFormat="1" ht="15.75">
      <c r="A21" s="14"/>
      <c r="B21" s="15"/>
      <c r="C21" s="15"/>
      <c r="D21" s="16"/>
      <c r="E21" s="17"/>
      <c r="F21" s="18"/>
    </row>
    <row r="22" spans="1:6" s="13" customFormat="1" ht="15.75">
      <c r="A22" s="14"/>
      <c r="B22" s="15"/>
      <c r="C22" s="15"/>
      <c r="D22" s="16"/>
      <c r="E22" s="17"/>
      <c r="F22" s="18"/>
    </row>
    <row r="23" spans="1:6" s="13" customFormat="1" ht="15.75">
      <c r="A23" s="14"/>
      <c r="B23" s="15"/>
      <c r="C23" s="15"/>
      <c r="D23" s="16"/>
      <c r="E23" s="17"/>
      <c r="F23" s="18"/>
    </row>
    <row r="24" spans="1:6" s="13" customFormat="1" ht="15.75">
      <c r="A24" s="14"/>
      <c r="B24" s="15"/>
      <c r="C24" s="15"/>
      <c r="D24" s="16"/>
      <c r="E24" s="17"/>
      <c r="F24" s="18"/>
    </row>
    <row r="25" spans="1:6" s="13" customFormat="1" ht="15.75">
      <c r="A25" s="14"/>
      <c r="B25" s="15"/>
      <c r="C25" s="15"/>
      <c r="D25" s="16"/>
      <c r="E25" s="17"/>
      <c r="F25" s="18"/>
    </row>
    <row r="26" spans="1:6" s="13" customFormat="1" ht="15.75">
      <c r="A26" s="14"/>
      <c r="B26" s="15"/>
      <c r="C26" s="15"/>
      <c r="D26" s="16"/>
      <c r="E26" s="17"/>
      <c r="F26" s="18"/>
    </row>
    <row r="27" spans="1:6" s="13" customFormat="1" ht="15.75">
      <c r="A27" s="14"/>
      <c r="B27" s="15"/>
      <c r="C27" s="15"/>
      <c r="D27" s="16"/>
      <c r="E27" s="17"/>
      <c r="F27" s="18"/>
    </row>
    <row r="28" spans="1:6" s="13" customFormat="1" ht="15.75">
      <c r="A28" s="14"/>
      <c r="B28" s="15"/>
      <c r="C28" s="15"/>
      <c r="D28" s="16"/>
      <c r="E28" s="17"/>
      <c r="F28" s="18"/>
    </row>
    <row r="29" spans="1:6" s="13" customFormat="1" ht="15.75">
      <c r="A29" s="14"/>
      <c r="B29" s="15"/>
      <c r="C29" s="15"/>
      <c r="D29" s="16"/>
      <c r="E29" s="17"/>
      <c r="F29" s="18"/>
    </row>
    <row r="30" spans="1:6" s="13" customFormat="1" ht="15.75">
      <c r="A30" s="14"/>
      <c r="B30" s="15"/>
      <c r="C30" s="15"/>
      <c r="D30" s="16"/>
      <c r="E30" s="17"/>
      <c r="F30" s="18"/>
    </row>
    <row r="31" spans="1:6" s="13" customFormat="1" ht="15.75">
      <c r="A31" s="14"/>
      <c r="B31" s="15"/>
      <c r="C31" s="15"/>
      <c r="D31" s="16"/>
      <c r="E31" s="17"/>
      <c r="F31" s="18"/>
    </row>
    <row r="32" spans="1:6" s="13" customFormat="1" ht="15.75">
      <c r="A32" s="14"/>
      <c r="B32" s="15"/>
      <c r="C32" s="15"/>
      <c r="D32" s="16"/>
      <c r="E32" s="17"/>
      <c r="F32" s="18"/>
    </row>
    <row r="33" spans="1:6" s="13" customFormat="1" ht="15.75">
      <c r="A33" s="14"/>
      <c r="B33" s="15"/>
      <c r="C33" s="15"/>
      <c r="D33" s="16"/>
      <c r="E33" s="17"/>
      <c r="F33" s="18"/>
    </row>
    <row r="34" spans="1:6" s="13" customFormat="1" ht="15.75">
      <c r="A34" s="14"/>
      <c r="B34" s="15"/>
      <c r="C34" s="15"/>
      <c r="D34" s="16"/>
      <c r="E34" s="17"/>
      <c r="F34" s="18"/>
    </row>
    <row r="35" spans="1:6" s="13" customFormat="1" ht="15.75">
      <c r="A35" s="14"/>
      <c r="B35" s="15"/>
      <c r="C35" s="15"/>
      <c r="D35" s="16"/>
      <c r="E35" s="17"/>
      <c r="F35" s="18"/>
    </row>
    <row r="36" spans="1:6" s="13" customFormat="1" ht="15.75">
      <c r="A36" s="14"/>
      <c r="B36" s="15"/>
      <c r="C36" s="15"/>
      <c r="D36" s="16"/>
      <c r="E36" s="17"/>
      <c r="F36" s="18"/>
    </row>
    <row r="37" spans="1:6" s="13" customFormat="1" ht="15.75">
      <c r="A37" s="14"/>
      <c r="B37" s="15"/>
      <c r="C37" s="15"/>
      <c r="D37" s="16"/>
      <c r="E37" s="17"/>
      <c r="F37" s="18"/>
    </row>
    <row r="38" spans="1:6" s="13" customFormat="1" ht="15.75">
      <c r="A38" s="14"/>
      <c r="B38" s="15"/>
      <c r="C38" s="15"/>
      <c r="D38" s="16"/>
      <c r="E38" s="17"/>
      <c r="F38" s="18"/>
    </row>
    <row r="39" spans="1:6" s="13" customFormat="1" ht="15.75">
      <c r="A39" s="14"/>
      <c r="B39" s="15"/>
      <c r="C39" s="15"/>
      <c r="D39" s="16"/>
      <c r="E39" s="17"/>
      <c r="F39" s="18"/>
    </row>
    <row r="40" spans="1:6" s="13" customFormat="1" ht="15.75">
      <c r="A40" s="14"/>
      <c r="B40" s="15"/>
      <c r="C40" s="15"/>
      <c r="D40" s="16"/>
      <c r="E40" s="17"/>
      <c r="F40" s="18"/>
    </row>
    <row r="41" spans="1:6" s="13" customFormat="1" ht="15.75">
      <c r="A41" s="19"/>
      <c r="B41" s="20" t="s">
        <v>29</v>
      </c>
      <c r="C41" s="20"/>
      <c r="D41" s="21">
        <f>SUBTOTAL(109,D12:D40)</f>
        <v>0</v>
      </c>
      <c r="E41" s="21">
        <f>SUBTOTAL(109,E12:E40)</f>
        <v>0</v>
      </c>
      <c r="F41" s="22"/>
    </row>
    <row r="42" spans="1:6" ht="15.75">
      <c r="D42" s="127">
        <f>D41+E41</f>
        <v>0</v>
      </c>
      <c r="E42" s="128"/>
    </row>
    <row r="44" spans="1:6">
      <c r="A44" s="64" t="s">
        <v>173</v>
      </c>
      <c r="B44" s="65"/>
      <c r="C44" s="65"/>
      <c r="D44" s="65"/>
      <c r="E44" s="65"/>
      <c r="F44" s="66"/>
    </row>
    <row r="45" spans="1:6" ht="33.75" customHeight="1">
      <c r="A45" s="132" t="s">
        <v>174</v>
      </c>
      <c r="B45" s="133"/>
      <c r="C45" s="133"/>
      <c r="D45" s="133"/>
      <c r="E45" s="133"/>
      <c r="F45" s="134"/>
    </row>
    <row r="46" spans="1:6">
      <c r="A46" s="132" t="s">
        <v>175</v>
      </c>
      <c r="B46" s="133"/>
      <c r="C46" s="133"/>
      <c r="D46" s="133"/>
      <c r="E46" s="133"/>
      <c r="F46" s="134"/>
    </row>
    <row r="47" spans="1:6" ht="30" customHeight="1">
      <c r="A47" s="132" t="s">
        <v>176</v>
      </c>
      <c r="B47" s="133"/>
      <c r="C47" s="133"/>
      <c r="D47" s="133"/>
      <c r="E47" s="133"/>
      <c r="F47" s="134"/>
    </row>
    <row r="48" spans="1:6" ht="30" customHeight="1">
      <c r="A48" s="132" t="s">
        <v>177</v>
      </c>
      <c r="B48" s="133"/>
      <c r="C48" s="133"/>
      <c r="D48" s="133"/>
      <c r="E48" s="133"/>
      <c r="F48" s="134"/>
    </row>
    <row r="49" spans="1:7" ht="16.5" customHeight="1">
      <c r="A49" s="135" t="s">
        <v>178</v>
      </c>
      <c r="B49" s="136"/>
      <c r="C49" s="136"/>
      <c r="D49" s="136"/>
      <c r="E49" s="136"/>
      <c r="F49" s="137"/>
    </row>
    <row r="50" spans="1:7" ht="30" customHeight="1">
      <c r="A50" s="73"/>
      <c r="B50" s="73"/>
      <c r="C50" s="73"/>
      <c r="D50" s="73"/>
      <c r="E50" s="73"/>
      <c r="F50" s="73"/>
    </row>
    <row r="51" spans="1:7" ht="16.5" customHeight="1">
      <c r="A51" s="73"/>
      <c r="B51" s="73"/>
      <c r="C51" s="73"/>
      <c r="D51" s="73"/>
      <c r="E51" s="73"/>
      <c r="F51" s="73"/>
    </row>
    <row r="52" spans="1:7">
      <c r="A52" s="34" t="s">
        <v>74</v>
      </c>
      <c r="B52" s="32"/>
      <c r="C52" s="32"/>
      <c r="D52" s="32"/>
      <c r="E52" s="33"/>
      <c r="F52" s="32"/>
      <c r="G52" s="32"/>
    </row>
    <row r="53" spans="1:7" ht="37.5" customHeight="1">
      <c r="A53" s="138" t="s">
        <v>75</v>
      </c>
      <c r="B53" s="139"/>
      <c r="C53" s="139"/>
      <c r="D53" s="139"/>
      <c r="E53" s="139"/>
      <c r="F53" s="139"/>
      <c r="G53" s="35"/>
    </row>
    <row r="54" spans="1:7" ht="26.25" customHeight="1">
      <c r="A54" s="140" t="s">
        <v>76</v>
      </c>
      <c r="B54" s="139"/>
      <c r="C54" s="139"/>
      <c r="D54" s="139"/>
      <c r="E54" s="139"/>
      <c r="F54" s="139"/>
      <c r="G54" s="35"/>
    </row>
    <row r="55" spans="1:7" ht="19.5" customHeight="1">
      <c r="A55" s="140" t="s">
        <v>77</v>
      </c>
      <c r="B55" s="139"/>
      <c r="C55" s="139"/>
      <c r="D55" s="139"/>
      <c r="E55" s="139"/>
      <c r="F55" s="139"/>
      <c r="G55" s="35"/>
    </row>
    <row r="57" spans="1:7">
      <c r="A57" s="7"/>
      <c r="B57" s="37"/>
      <c r="C57" s="37"/>
      <c r="D57" s="37"/>
      <c r="E57" s="37"/>
      <c r="F57" s="6"/>
    </row>
    <row r="58" spans="1:7">
      <c r="A58" s="38"/>
      <c r="B58" s="36"/>
      <c r="C58" s="36"/>
      <c r="D58" s="36"/>
      <c r="E58" s="36"/>
      <c r="F58" s="39"/>
    </row>
    <row r="59" spans="1:7">
      <c r="A59" s="38"/>
      <c r="B59" s="36"/>
      <c r="C59" s="36"/>
      <c r="D59" s="36"/>
      <c r="E59" s="36"/>
      <c r="F59" s="39"/>
    </row>
    <row r="60" spans="1:7">
      <c r="A60" s="38"/>
      <c r="B60" s="36"/>
      <c r="C60" s="36"/>
      <c r="D60" s="36"/>
      <c r="E60" s="36"/>
      <c r="F60" s="39"/>
    </row>
    <row r="61" spans="1:7">
      <c r="A61" s="38"/>
      <c r="B61" s="36"/>
      <c r="C61" s="36"/>
      <c r="D61" s="36"/>
      <c r="E61" s="36"/>
      <c r="F61" s="39"/>
    </row>
    <row r="62" spans="1:7">
      <c r="A62" s="38"/>
      <c r="B62" s="36"/>
      <c r="C62" s="36"/>
      <c r="D62" s="36"/>
      <c r="E62" s="36"/>
      <c r="F62" s="39"/>
    </row>
    <row r="63" spans="1:7">
      <c r="A63" s="38"/>
      <c r="B63" s="36"/>
      <c r="C63" s="36"/>
      <c r="D63" s="36"/>
      <c r="E63" s="36"/>
      <c r="F63" s="39"/>
    </row>
    <row r="64" spans="1:7">
      <c r="A64" s="38"/>
      <c r="B64" s="36"/>
      <c r="C64" s="36"/>
      <c r="D64" s="36"/>
      <c r="E64" s="36"/>
      <c r="F64" s="39"/>
    </row>
    <row r="65" spans="1:6">
      <c r="A65" s="38"/>
      <c r="B65" s="36"/>
      <c r="C65" s="36"/>
      <c r="D65" s="36"/>
      <c r="E65" s="36"/>
      <c r="F65" s="39"/>
    </row>
    <row r="66" spans="1:6">
      <c r="A66" s="38"/>
      <c r="B66" s="36"/>
      <c r="C66" s="36"/>
      <c r="D66" s="36"/>
      <c r="E66" s="36"/>
      <c r="F66" s="39"/>
    </row>
    <row r="67" spans="1:6">
      <c r="A67" s="38"/>
      <c r="B67" s="36"/>
      <c r="C67" s="36"/>
      <c r="D67" s="36"/>
      <c r="E67" s="36"/>
      <c r="F67" s="39"/>
    </row>
    <row r="68" spans="1:6">
      <c r="A68" s="38"/>
      <c r="B68" s="36"/>
      <c r="C68" s="36"/>
      <c r="D68" s="36"/>
      <c r="E68" s="36"/>
      <c r="F68" s="39"/>
    </row>
    <row r="69" spans="1:6">
      <c r="A69" s="38"/>
      <c r="B69" s="36"/>
      <c r="C69" s="36"/>
      <c r="D69" s="36"/>
      <c r="E69" s="36"/>
      <c r="F69" s="39"/>
    </row>
    <row r="70" spans="1:6">
      <c r="A70" s="38"/>
      <c r="B70" s="36"/>
      <c r="C70" s="36"/>
      <c r="D70" s="36"/>
      <c r="E70" s="36"/>
      <c r="F70" s="39"/>
    </row>
    <row r="71" spans="1:6">
      <c r="A71" s="38"/>
      <c r="B71" s="36"/>
      <c r="C71" s="36"/>
      <c r="D71" s="36"/>
      <c r="E71" s="36"/>
      <c r="F71" s="39"/>
    </row>
    <row r="72" spans="1:6">
      <c r="A72" s="38"/>
      <c r="B72" s="36"/>
      <c r="C72" s="36"/>
      <c r="D72" s="36"/>
      <c r="E72" s="36"/>
      <c r="F72" s="39"/>
    </row>
    <row r="73" spans="1:6">
      <c r="A73" s="38"/>
      <c r="B73" s="36"/>
      <c r="C73" s="36"/>
      <c r="D73" s="36"/>
      <c r="E73" s="36"/>
      <c r="F73" s="39"/>
    </row>
    <row r="74" spans="1:6">
      <c r="A74" s="38"/>
      <c r="B74" s="36"/>
      <c r="C74" s="36"/>
      <c r="D74" s="36"/>
      <c r="E74" s="36"/>
      <c r="F74" s="39"/>
    </row>
    <row r="75" spans="1:6">
      <c r="A75" s="38"/>
      <c r="B75" s="36"/>
      <c r="C75" s="36"/>
      <c r="D75" s="36"/>
      <c r="E75" s="36"/>
      <c r="F75" s="39"/>
    </row>
    <row r="76" spans="1:6">
      <c r="A76" s="38"/>
      <c r="B76" s="36"/>
      <c r="C76" s="36"/>
      <c r="D76" s="36"/>
      <c r="E76" s="36"/>
      <c r="F76" s="39"/>
    </row>
    <row r="77" spans="1:6">
      <c r="A77" s="38"/>
      <c r="B77" s="36"/>
      <c r="C77" s="36"/>
      <c r="D77" s="36"/>
      <c r="E77" s="36"/>
      <c r="F77" s="39"/>
    </row>
    <row r="78" spans="1:6">
      <c r="A78" s="38"/>
      <c r="B78" s="36"/>
      <c r="C78" s="36"/>
      <c r="D78" s="36"/>
      <c r="E78" s="36"/>
      <c r="F78" s="39"/>
    </row>
    <row r="79" spans="1:6">
      <c r="A79" s="38"/>
      <c r="B79" s="36"/>
      <c r="C79" s="36"/>
      <c r="D79" s="36"/>
      <c r="E79" s="36"/>
      <c r="F79" s="39"/>
    </row>
    <row r="80" spans="1:6">
      <c r="A80" s="38"/>
      <c r="B80" s="36"/>
      <c r="C80" s="36"/>
      <c r="D80" s="36"/>
      <c r="E80" s="36"/>
      <c r="F80" s="39"/>
    </row>
    <row r="81" spans="1:6">
      <c r="A81" s="38"/>
      <c r="B81" s="36"/>
      <c r="C81" s="36"/>
      <c r="D81" s="36"/>
      <c r="E81" s="36"/>
      <c r="F81" s="39"/>
    </row>
    <row r="82" spans="1:6">
      <c r="A82" s="38"/>
      <c r="B82" s="36"/>
      <c r="C82" s="36"/>
      <c r="D82" s="36"/>
      <c r="E82" s="36"/>
      <c r="F82" s="39"/>
    </row>
    <row r="83" spans="1:6">
      <c r="A83" s="38"/>
      <c r="B83" s="36"/>
      <c r="C83" s="36"/>
      <c r="D83" s="36"/>
      <c r="E83" s="36"/>
      <c r="F83" s="39"/>
    </row>
    <row r="84" spans="1:6">
      <c r="A84" s="38"/>
      <c r="B84" s="36"/>
      <c r="C84" s="36"/>
      <c r="D84" s="36"/>
      <c r="E84" s="36"/>
      <c r="F84" s="39"/>
    </row>
    <row r="85" spans="1:6">
      <c r="A85" s="38"/>
      <c r="B85" s="36"/>
      <c r="C85" s="36"/>
      <c r="D85" s="36"/>
      <c r="E85" s="36"/>
      <c r="F85" s="39"/>
    </row>
    <row r="86" spans="1:6">
      <c r="A86" s="38"/>
      <c r="B86" s="36"/>
      <c r="C86" s="36"/>
      <c r="D86" s="36"/>
      <c r="E86" s="36"/>
      <c r="F86" s="39"/>
    </row>
    <row r="87" spans="1:6">
      <c r="A87" s="38"/>
      <c r="B87" s="36"/>
      <c r="C87" s="36"/>
      <c r="D87" s="36"/>
      <c r="E87" s="36"/>
      <c r="F87" s="39"/>
    </row>
    <row r="88" spans="1:6">
      <c r="A88" s="38"/>
      <c r="B88" s="36"/>
      <c r="C88" s="36"/>
      <c r="D88" s="36"/>
      <c r="E88" s="36"/>
      <c r="F88" s="39"/>
    </row>
    <row r="89" spans="1:6">
      <c r="A89" s="38"/>
      <c r="B89" s="36"/>
      <c r="C89" s="36"/>
      <c r="D89" s="36"/>
      <c r="E89" s="36"/>
      <c r="F89" s="39"/>
    </row>
    <row r="90" spans="1:6">
      <c r="A90" s="38"/>
      <c r="B90" s="36"/>
      <c r="C90" s="36"/>
      <c r="D90" s="36"/>
      <c r="E90" s="36"/>
      <c r="F90" s="39"/>
    </row>
    <row r="91" spans="1:6">
      <c r="A91" s="38"/>
      <c r="B91" s="36"/>
      <c r="C91" s="36"/>
      <c r="D91" s="36"/>
      <c r="E91" s="36"/>
      <c r="F91" s="39"/>
    </row>
    <row r="92" spans="1:6">
      <c r="A92" s="38"/>
      <c r="B92" s="36"/>
      <c r="C92" s="36"/>
      <c r="D92" s="36"/>
      <c r="E92" s="36"/>
      <c r="F92" s="39"/>
    </row>
    <row r="93" spans="1:6">
      <c r="A93" s="38"/>
      <c r="B93" s="36"/>
      <c r="C93" s="36"/>
      <c r="D93" s="36"/>
      <c r="E93" s="36"/>
      <c r="F93" s="39"/>
    </row>
    <row r="94" spans="1:6">
      <c r="A94" s="38"/>
      <c r="B94" s="36"/>
      <c r="C94" s="36"/>
      <c r="D94" s="36"/>
      <c r="E94" s="36"/>
      <c r="F94" s="39"/>
    </row>
    <row r="95" spans="1:6">
      <c r="A95" s="38"/>
      <c r="B95" s="36"/>
      <c r="C95" s="36"/>
      <c r="D95" s="36"/>
      <c r="E95" s="36"/>
      <c r="F95" s="39"/>
    </row>
    <row r="96" spans="1:6">
      <c r="A96" s="38"/>
      <c r="B96" s="36"/>
      <c r="C96" s="36"/>
      <c r="D96" s="36"/>
      <c r="E96" s="36"/>
      <c r="F96" s="39"/>
    </row>
    <row r="97" spans="1:6">
      <c r="A97" s="38"/>
      <c r="B97" s="36"/>
      <c r="C97" s="36"/>
      <c r="D97" s="36"/>
      <c r="E97" s="36"/>
      <c r="F97" s="39"/>
    </row>
    <row r="98" spans="1:6">
      <c r="A98" s="38"/>
      <c r="B98" s="36"/>
      <c r="C98" s="36"/>
      <c r="D98" s="36"/>
      <c r="E98" s="36"/>
      <c r="F98" s="39"/>
    </row>
    <row r="99" spans="1:6">
      <c r="A99" s="38"/>
      <c r="B99" s="36"/>
      <c r="C99" s="36"/>
      <c r="D99" s="36"/>
      <c r="E99" s="36"/>
      <c r="F99" s="39"/>
    </row>
    <row r="100" spans="1:6">
      <c r="A100" s="38"/>
      <c r="B100" s="36"/>
      <c r="C100" s="36"/>
      <c r="D100" s="36"/>
      <c r="E100" s="36"/>
      <c r="F100" s="39"/>
    </row>
    <row r="101" spans="1:6">
      <c r="A101" s="38"/>
      <c r="B101" s="36"/>
      <c r="C101" s="36"/>
      <c r="D101" s="36"/>
      <c r="E101" s="36"/>
      <c r="F101" s="39"/>
    </row>
    <row r="102" spans="1:6">
      <c r="A102" s="40"/>
      <c r="B102" s="24"/>
      <c r="C102" s="24"/>
      <c r="D102" s="24"/>
      <c r="E102" s="24"/>
      <c r="F102" s="41"/>
    </row>
    <row r="106" spans="1:6">
      <c r="A106" s="45" t="s">
        <v>81</v>
      </c>
      <c r="B106" s="42"/>
      <c r="C106" s="42"/>
      <c r="D106" s="42" t="s">
        <v>79</v>
      </c>
      <c r="E106" s="43" t="s">
        <v>80</v>
      </c>
      <c r="F106" s="42"/>
    </row>
    <row r="107" spans="1:6">
      <c r="A107" s="131"/>
      <c r="B107" s="131"/>
      <c r="E107" s="131"/>
      <c r="F107" s="131"/>
    </row>
  </sheetData>
  <mergeCells count="13">
    <mergeCell ref="C6:F6"/>
    <mergeCell ref="D42:E42"/>
    <mergeCell ref="A4:C4"/>
    <mergeCell ref="A107:B107"/>
    <mergeCell ref="E107:F107"/>
    <mergeCell ref="A45:F45"/>
    <mergeCell ref="A46:F46"/>
    <mergeCell ref="A47:F47"/>
    <mergeCell ref="A48:F48"/>
    <mergeCell ref="A49:F49"/>
    <mergeCell ref="A53:F53"/>
    <mergeCell ref="A54:F54"/>
    <mergeCell ref="A55:F55"/>
  </mergeCells>
  <dataValidations count="2">
    <dataValidation type="list" allowBlank="1" showInputMessage="1" showErrorMessage="1" sqref="C12:C40">
      <formula1>INDIRECT(SUBSTITUTE(B12," ",""))</formula1>
    </dataValidation>
    <dataValidation type="list" allowBlank="1" showInputMessage="1" showErrorMessage="1" sqref="B12:B40">
      <formula1>Kategorija</formula1>
    </dataValidation>
  </dataValidations>
  <pageMargins left="0.36" right="0.3" top="0.64" bottom="0.75" header="0.3" footer="0.3"/>
  <pageSetup paperSize="9" scale="85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zoomScaleNormal="100" workbookViewId="0">
      <selection activeCell="L19" sqref="L19"/>
    </sheetView>
  </sheetViews>
  <sheetFormatPr defaultRowHeight="15"/>
  <cols>
    <col min="1" max="1" width="5" customWidth="1"/>
    <col min="2" max="2" width="17.85546875" customWidth="1"/>
    <col min="3" max="3" width="40.28515625" customWidth="1"/>
    <col min="4" max="4" width="18.7109375" customWidth="1"/>
    <col min="5" max="5" width="17.140625" customWidth="1"/>
    <col min="6" max="6" width="14.42578125" customWidth="1"/>
  </cols>
  <sheetData>
    <row r="1" spans="1:6" ht="17.25">
      <c r="A1" s="98" t="s">
        <v>227</v>
      </c>
      <c r="B1" s="25"/>
      <c r="C1" s="25"/>
      <c r="D1" s="25"/>
      <c r="E1" s="25"/>
    </row>
    <row r="2" spans="1:6" ht="17.25">
      <c r="A2" s="98"/>
      <c r="B2" s="25"/>
      <c r="C2" s="25"/>
      <c r="D2" s="25"/>
      <c r="E2" s="25"/>
    </row>
    <row r="3" spans="1:6" ht="11.25" customHeight="1">
      <c r="A3" s="98"/>
      <c r="B3" s="25"/>
      <c r="C3" s="25"/>
      <c r="D3" s="25"/>
      <c r="E3" s="25"/>
    </row>
    <row r="4" spans="1:6" ht="17.25">
      <c r="A4" s="129" t="s">
        <v>222</v>
      </c>
      <c r="B4" s="130"/>
      <c r="C4" s="130"/>
      <c r="D4" s="77"/>
      <c r="E4" s="27" t="s">
        <v>94</v>
      </c>
    </row>
    <row r="6" spans="1:6" ht="17.25">
      <c r="A6" s="28" t="s">
        <v>35</v>
      </c>
      <c r="C6" s="97"/>
      <c r="D6" s="97"/>
      <c r="E6" s="97"/>
      <c r="F6" s="97"/>
    </row>
    <row r="7" spans="1:6" ht="17.25">
      <c r="A7" s="28" t="s">
        <v>36</v>
      </c>
      <c r="C7" s="29"/>
    </row>
    <row r="8" spans="1:6" ht="17.25">
      <c r="A8" s="28"/>
      <c r="C8" s="31"/>
    </row>
    <row r="10" spans="1:6">
      <c r="B10" s="99">
        <v>611211</v>
      </c>
      <c r="C10" s="1" t="s">
        <v>83</v>
      </c>
      <c r="E10" t="s">
        <v>96</v>
      </c>
      <c r="F10" s="106"/>
    </row>
    <row r="11" spans="1:6">
      <c r="B11" s="1"/>
      <c r="C11" s="1"/>
      <c r="F11" s="1"/>
    </row>
    <row r="12" spans="1:6">
      <c r="B12" s="99">
        <v>611224</v>
      </c>
      <c r="C12" s="1" t="s">
        <v>85</v>
      </c>
      <c r="E12" t="s">
        <v>86</v>
      </c>
      <c r="F12" s="111"/>
    </row>
    <row r="14" spans="1:6">
      <c r="B14" s="99">
        <v>611225</v>
      </c>
      <c r="C14" s="1" t="s">
        <v>88</v>
      </c>
    </row>
    <row r="15" spans="1:6" ht="5.25" customHeight="1"/>
    <row r="16" spans="1:6" ht="30">
      <c r="A16" s="101" t="s">
        <v>28</v>
      </c>
      <c r="B16" s="101" t="s">
        <v>27</v>
      </c>
      <c r="C16" s="101" t="s">
        <v>97</v>
      </c>
      <c r="D16" s="102" t="s">
        <v>223</v>
      </c>
      <c r="E16" s="102" t="s">
        <v>224</v>
      </c>
      <c r="F16" s="102" t="s">
        <v>225</v>
      </c>
    </row>
    <row r="17" spans="1:6">
      <c r="A17" s="8"/>
      <c r="B17" s="105"/>
      <c r="C17" s="2"/>
      <c r="D17" s="104"/>
      <c r="E17" s="103"/>
      <c r="F17" s="103"/>
    </row>
    <row r="18" spans="1:6">
      <c r="A18" s="8"/>
      <c r="B18" s="105"/>
      <c r="C18" s="2"/>
      <c r="D18" s="104"/>
      <c r="E18" s="103"/>
      <c r="F18" s="103"/>
    </row>
    <row r="19" spans="1:6">
      <c r="A19" s="8"/>
      <c r="B19" s="105"/>
      <c r="C19" s="2"/>
      <c r="D19" s="104"/>
      <c r="E19" s="103"/>
      <c r="F19" s="103"/>
    </row>
    <row r="20" spans="1:6">
      <c r="A20" s="8"/>
      <c r="B20" s="105"/>
      <c r="C20" s="2"/>
      <c r="D20" s="104"/>
      <c r="E20" s="103"/>
      <c r="F20" s="103"/>
    </row>
    <row r="21" spans="1:6">
      <c r="A21" s="8"/>
      <c r="B21" s="105"/>
      <c r="C21" s="2"/>
      <c r="D21" s="104"/>
      <c r="E21" s="103"/>
      <c r="F21" s="103"/>
    </row>
    <row r="22" spans="1:6">
      <c r="A22" s="8"/>
      <c r="B22" s="105"/>
      <c r="C22" s="2"/>
      <c r="D22" s="104"/>
      <c r="E22" s="103"/>
      <c r="F22" s="103"/>
    </row>
    <row r="23" spans="1:6">
      <c r="A23" s="110"/>
      <c r="B23" s="109"/>
      <c r="C23" s="6"/>
      <c r="D23" s="107" t="s">
        <v>29</v>
      </c>
      <c r="E23" s="108">
        <f>SUM(E17:E22)</f>
        <v>0</v>
      </c>
      <c r="F23" s="108">
        <f>SUM(F17:F22)</f>
        <v>0</v>
      </c>
    </row>
    <row r="26" spans="1:6">
      <c r="B26" s="99">
        <v>611226</v>
      </c>
      <c r="C26" s="1" t="s">
        <v>90</v>
      </c>
    </row>
    <row r="27" spans="1:6" ht="5.25" customHeight="1"/>
    <row r="28" spans="1:6" ht="30">
      <c r="A28" s="101" t="s">
        <v>28</v>
      </c>
      <c r="B28" s="101" t="s">
        <v>27</v>
      </c>
      <c r="C28" s="101" t="s">
        <v>97</v>
      </c>
      <c r="D28" s="102" t="s">
        <v>226</v>
      </c>
      <c r="E28" s="102" t="s">
        <v>91</v>
      </c>
      <c r="F28" s="102" t="s">
        <v>92</v>
      </c>
    </row>
    <row r="29" spans="1:6">
      <c r="A29" s="8"/>
      <c r="B29" s="105"/>
      <c r="C29" s="2"/>
      <c r="D29" s="104"/>
      <c r="E29" s="112"/>
      <c r="F29" s="103"/>
    </row>
    <row r="30" spans="1:6">
      <c r="A30" s="8"/>
      <c r="B30" s="105"/>
      <c r="C30" s="2"/>
      <c r="D30" s="104"/>
      <c r="E30" s="112"/>
      <c r="F30" s="103"/>
    </row>
    <row r="31" spans="1:6">
      <c r="A31" s="8"/>
      <c r="B31" s="105"/>
      <c r="C31" s="2"/>
      <c r="D31" s="104"/>
      <c r="E31" s="112"/>
      <c r="F31" s="103"/>
    </row>
    <row r="32" spans="1:6">
      <c r="A32" s="8"/>
      <c r="B32" s="105"/>
      <c r="C32" s="2"/>
      <c r="D32" s="104"/>
      <c r="E32" s="112"/>
      <c r="F32" s="103"/>
    </row>
    <row r="33" spans="1:6">
      <c r="A33" s="8"/>
      <c r="B33" s="105"/>
      <c r="C33" s="2"/>
      <c r="D33" s="104"/>
      <c r="E33" s="112"/>
      <c r="F33" s="103"/>
    </row>
    <row r="34" spans="1:6">
      <c r="A34" s="8"/>
      <c r="B34" s="105"/>
      <c r="C34" s="2"/>
      <c r="D34" s="104"/>
      <c r="E34" s="112"/>
      <c r="F34" s="103"/>
    </row>
    <row r="35" spans="1:6">
      <c r="A35" s="8"/>
      <c r="B35" s="105"/>
      <c r="C35" s="2"/>
      <c r="D35" s="104"/>
      <c r="E35" s="112"/>
      <c r="F35" s="103"/>
    </row>
    <row r="36" spans="1:6">
      <c r="A36" s="8"/>
      <c r="B36" s="105"/>
      <c r="C36" s="2"/>
      <c r="D36" s="104"/>
      <c r="E36" s="112"/>
      <c r="F36" s="103"/>
    </row>
    <row r="37" spans="1:6">
      <c r="A37" s="8"/>
      <c r="B37" s="105"/>
      <c r="C37" s="2"/>
      <c r="D37" s="104"/>
      <c r="E37" s="112"/>
      <c r="F37" s="103"/>
    </row>
    <row r="38" spans="1:6">
      <c r="A38" s="8"/>
      <c r="B38" s="105"/>
      <c r="C38" s="2"/>
      <c r="D38" s="104"/>
      <c r="E38" s="112"/>
      <c r="F38" s="103"/>
    </row>
    <row r="39" spans="1:6">
      <c r="A39" s="8"/>
      <c r="B39" s="105"/>
      <c r="C39" s="2"/>
      <c r="D39" s="104"/>
      <c r="E39" s="112"/>
      <c r="F39" s="103"/>
    </row>
    <row r="40" spans="1:6">
      <c r="A40" s="8"/>
      <c r="B40" s="105"/>
      <c r="C40" s="2"/>
      <c r="D40" s="104"/>
      <c r="E40" s="112"/>
      <c r="F40" s="103"/>
    </row>
    <row r="41" spans="1:6">
      <c r="A41" s="8"/>
      <c r="B41" s="105"/>
      <c r="C41" s="2"/>
      <c r="D41" s="104"/>
      <c r="E41" s="112"/>
      <c r="F41" s="103"/>
    </row>
    <row r="42" spans="1:6">
      <c r="A42" s="8"/>
      <c r="B42" s="105"/>
      <c r="C42" s="2"/>
      <c r="D42" s="104"/>
      <c r="E42" s="112"/>
      <c r="F42" s="103"/>
    </row>
    <row r="43" spans="1:6">
      <c r="A43" s="8"/>
      <c r="B43" s="105"/>
      <c r="C43" s="2"/>
      <c r="D43" s="104"/>
      <c r="E43" s="112"/>
      <c r="F43" s="103"/>
    </row>
    <row r="44" spans="1:6">
      <c r="A44" s="8"/>
      <c r="B44" s="105"/>
      <c r="C44" s="2"/>
      <c r="D44" s="104"/>
      <c r="E44" s="112"/>
      <c r="F44" s="103"/>
    </row>
    <row r="45" spans="1:6">
      <c r="A45" s="8"/>
      <c r="B45" s="105"/>
      <c r="C45" s="2"/>
      <c r="D45" s="104"/>
      <c r="E45" s="112"/>
      <c r="F45" s="103"/>
    </row>
    <row r="46" spans="1:6">
      <c r="A46" s="8"/>
      <c r="B46" s="105"/>
      <c r="C46" s="2"/>
      <c r="D46" s="104"/>
      <c r="E46" s="112"/>
      <c r="F46" s="103"/>
    </row>
    <row r="47" spans="1:6">
      <c r="A47" s="8"/>
      <c r="B47" s="105"/>
      <c r="C47" s="2"/>
      <c r="D47" s="104"/>
      <c r="E47" s="112"/>
      <c r="F47" s="103"/>
    </row>
    <row r="48" spans="1:6">
      <c r="A48" s="8"/>
      <c r="B48" s="105"/>
      <c r="C48" s="2"/>
      <c r="D48" s="104"/>
      <c r="E48" s="112"/>
      <c r="F48" s="103"/>
    </row>
    <row r="49" spans="1:7">
      <c r="A49" s="8"/>
      <c r="B49" s="105"/>
      <c r="C49" s="2"/>
      <c r="D49" s="104"/>
      <c r="E49" s="112"/>
      <c r="F49" s="103"/>
    </row>
    <row r="50" spans="1:7">
      <c r="A50" s="8"/>
      <c r="B50" s="105"/>
      <c r="C50" s="2"/>
      <c r="D50" s="104"/>
      <c r="E50" s="112"/>
      <c r="F50" s="103"/>
    </row>
    <row r="51" spans="1:7">
      <c r="A51" s="8"/>
      <c r="B51" s="105"/>
      <c r="C51" s="2"/>
      <c r="D51" s="104"/>
      <c r="E51" s="112"/>
      <c r="F51" s="103"/>
    </row>
    <row r="52" spans="1:7">
      <c r="A52" s="8"/>
      <c r="B52" s="105"/>
      <c r="C52" s="2"/>
      <c r="D52" s="104"/>
      <c r="E52" s="112"/>
      <c r="F52" s="103"/>
    </row>
    <row r="53" spans="1:7">
      <c r="A53" s="110"/>
      <c r="B53" s="109"/>
      <c r="C53" s="6"/>
      <c r="D53" s="107" t="s">
        <v>29</v>
      </c>
      <c r="E53" s="113"/>
      <c r="F53" s="108">
        <f>SUM(F29:F52)</f>
        <v>0</v>
      </c>
    </row>
    <row r="60" spans="1:7">
      <c r="A60" s="46" t="s">
        <v>74</v>
      </c>
      <c r="B60" s="42"/>
      <c r="C60" s="42"/>
      <c r="D60" s="42"/>
      <c r="E60" s="44"/>
      <c r="F60" s="42"/>
      <c r="G60" s="42"/>
    </row>
    <row r="61" spans="1:7" ht="23.25" customHeight="1">
      <c r="A61" s="141" t="s">
        <v>228</v>
      </c>
      <c r="B61" s="142"/>
      <c r="C61" s="142"/>
      <c r="D61" s="142"/>
      <c r="E61" s="142"/>
      <c r="F61" s="142"/>
      <c r="G61" s="47"/>
    </row>
    <row r="63" spans="1:7">
      <c r="A63" s="7"/>
      <c r="B63" s="37"/>
      <c r="C63" s="37"/>
      <c r="D63" s="37"/>
      <c r="E63" s="37"/>
      <c r="F63" s="6"/>
    </row>
    <row r="64" spans="1:7">
      <c r="A64" s="38"/>
      <c r="B64" s="36"/>
      <c r="C64" s="36"/>
      <c r="D64" s="36"/>
      <c r="E64" s="36"/>
      <c r="F64" s="39"/>
    </row>
    <row r="65" spans="1:6">
      <c r="A65" s="38"/>
      <c r="B65" s="36"/>
      <c r="C65" s="36"/>
      <c r="D65" s="36"/>
      <c r="E65" s="36"/>
      <c r="F65" s="39"/>
    </row>
    <row r="66" spans="1:6">
      <c r="A66" s="38"/>
      <c r="B66" s="36"/>
      <c r="C66" s="36"/>
      <c r="D66" s="36"/>
      <c r="E66" s="36"/>
      <c r="F66" s="39"/>
    </row>
    <row r="67" spans="1:6">
      <c r="A67" s="38"/>
      <c r="B67" s="36"/>
      <c r="C67" s="36"/>
      <c r="D67" s="36"/>
      <c r="E67" s="36"/>
      <c r="F67" s="39"/>
    </row>
    <row r="68" spans="1:6">
      <c r="A68" s="38"/>
      <c r="B68" s="36"/>
      <c r="C68" s="36"/>
      <c r="D68" s="36"/>
      <c r="E68" s="36"/>
      <c r="F68" s="39"/>
    </row>
    <row r="69" spans="1:6">
      <c r="A69" s="38"/>
      <c r="B69" s="36"/>
      <c r="C69" s="36"/>
      <c r="D69" s="36"/>
      <c r="E69" s="36"/>
      <c r="F69" s="39"/>
    </row>
    <row r="70" spans="1:6">
      <c r="A70" s="38"/>
      <c r="B70" s="36"/>
      <c r="C70" s="36"/>
      <c r="D70" s="36"/>
      <c r="E70" s="36"/>
      <c r="F70" s="39"/>
    </row>
    <row r="71" spans="1:6">
      <c r="A71" s="38"/>
      <c r="B71" s="36"/>
      <c r="C71" s="36"/>
      <c r="D71" s="36"/>
      <c r="E71" s="36"/>
      <c r="F71" s="39"/>
    </row>
    <row r="72" spans="1:6">
      <c r="A72" s="38"/>
      <c r="B72" s="36"/>
      <c r="C72" s="36"/>
      <c r="D72" s="36"/>
      <c r="E72" s="36"/>
      <c r="F72" s="39"/>
    </row>
    <row r="73" spans="1:6">
      <c r="A73" s="38"/>
      <c r="B73" s="36"/>
      <c r="C73" s="36"/>
      <c r="D73" s="36"/>
      <c r="E73" s="36"/>
      <c r="F73" s="39"/>
    </row>
    <row r="74" spans="1:6">
      <c r="A74" s="38"/>
      <c r="B74" s="36"/>
      <c r="C74" s="36"/>
      <c r="D74" s="36"/>
      <c r="E74" s="36"/>
      <c r="F74" s="39"/>
    </row>
    <row r="75" spans="1:6">
      <c r="A75" s="38"/>
      <c r="B75" s="36"/>
      <c r="C75" s="36"/>
      <c r="D75" s="36"/>
      <c r="E75" s="36"/>
      <c r="F75" s="39"/>
    </row>
    <row r="76" spans="1:6">
      <c r="A76" s="38"/>
      <c r="B76" s="36"/>
      <c r="C76" s="36"/>
      <c r="D76" s="36"/>
      <c r="E76" s="36"/>
      <c r="F76" s="39"/>
    </row>
    <row r="77" spans="1:6">
      <c r="A77" s="38"/>
      <c r="B77" s="36"/>
      <c r="C77" s="36"/>
      <c r="D77" s="36"/>
      <c r="E77" s="36"/>
      <c r="F77" s="39"/>
    </row>
    <row r="78" spans="1:6">
      <c r="A78" s="38"/>
      <c r="B78" s="36"/>
      <c r="C78" s="36"/>
      <c r="D78" s="36"/>
      <c r="E78" s="36"/>
      <c r="F78" s="39"/>
    </row>
    <row r="79" spans="1:6">
      <c r="A79" s="38"/>
      <c r="B79" s="36"/>
      <c r="C79" s="36"/>
      <c r="D79" s="36"/>
      <c r="E79" s="36"/>
      <c r="F79" s="39"/>
    </row>
    <row r="80" spans="1:6">
      <c r="A80" s="38"/>
      <c r="B80" s="36"/>
      <c r="C80" s="36"/>
      <c r="D80" s="36"/>
      <c r="E80" s="36"/>
      <c r="F80" s="39"/>
    </row>
    <row r="81" spans="1:6">
      <c r="A81" s="38"/>
      <c r="B81" s="36"/>
      <c r="C81" s="36"/>
      <c r="D81" s="36"/>
      <c r="E81" s="36"/>
      <c r="F81" s="39"/>
    </row>
    <row r="82" spans="1:6">
      <c r="A82" s="38"/>
      <c r="B82" s="36"/>
      <c r="C82" s="36"/>
      <c r="D82" s="36"/>
      <c r="E82" s="36"/>
      <c r="F82" s="39"/>
    </row>
    <row r="83" spans="1:6">
      <c r="A83" s="38"/>
      <c r="B83" s="36"/>
      <c r="C83" s="36"/>
      <c r="D83" s="36"/>
      <c r="E83" s="36"/>
      <c r="F83" s="39"/>
    </row>
    <row r="84" spans="1:6">
      <c r="A84" s="38"/>
      <c r="B84" s="36"/>
      <c r="C84" s="36"/>
      <c r="D84" s="36"/>
      <c r="E84" s="36"/>
      <c r="F84" s="39"/>
    </row>
    <row r="85" spans="1:6">
      <c r="A85" s="38"/>
      <c r="B85" s="36"/>
      <c r="C85" s="36"/>
      <c r="D85" s="36"/>
      <c r="E85" s="36"/>
      <c r="F85" s="39"/>
    </row>
    <row r="86" spans="1:6">
      <c r="A86" s="38"/>
      <c r="B86" s="36"/>
      <c r="C86" s="36"/>
      <c r="D86" s="36"/>
      <c r="E86" s="36"/>
      <c r="F86" s="39"/>
    </row>
    <row r="87" spans="1:6">
      <c r="A87" s="38"/>
      <c r="B87" s="36"/>
      <c r="C87" s="36"/>
      <c r="D87" s="36"/>
      <c r="E87" s="36"/>
      <c r="F87" s="39"/>
    </row>
    <row r="88" spans="1:6">
      <c r="A88" s="38"/>
      <c r="B88" s="36"/>
      <c r="C88" s="36"/>
      <c r="D88" s="36"/>
      <c r="E88" s="36"/>
      <c r="F88" s="39"/>
    </row>
    <row r="89" spans="1:6">
      <c r="A89" s="38"/>
      <c r="B89" s="36"/>
      <c r="C89" s="36"/>
      <c r="D89" s="36"/>
      <c r="E89" s="36"/>
      <c r="F89" s="39"/>
    </row>
    <row r="90" spans="1:6">
      <c r="A90" s="38"/>
      <c r="B90" s="36"/>
      <c r="C90" s="36"/>
      <c r="D90" s="36"/>
      <c r="E90" s="36"/>
      <c r="F90" s="39"/>
    </row>
    <row r="91" spans="1:6">
      <c r="A91" s="38"/>
      <c r="B91" s="36"/>
      <c r="C91" s="36"/>
      <c r="D91" s="36"/>
      <c r="E91" s="36"/>
      <c r="F91" s="39"/>
    </row>
    <row r="92" spans="1:6">
      <c r="A92" s="38"/>
      <c r="B92" s="36"/>
      <c r="C92" s="36"/>
      <c r="D92" s="36"/>
      <c r="E92" s="36"/>
      <c r="F92" s="39"/>
    </row>
    <row r="93" spans="1:6">
      <c r="A93" s="38"/>
      <c r="B93" s="36"/>
      <c r="C93" s="36"/>
      <c r="D93" s="36"/>
      <c r="E93" s="36"/>
      <c r="F93" s="39"/>
    </row>
    <row r="94" spans="1:6">
      <c r="A94" s="38"/>
      <c r="B94" s="36"/>
      <c r="C94" s="36"/>
      <c r="D94" s="36"/>
      <c r="E94" s="36"/>
      <c r="F94" s="39"/>
    </row>
    <row r="95" spans="1:6">
      <c r="A95" s="38"/>
      <c r="B95" s="36"/>
      <c r="C95" s="36"/>
      <c r="D95" s="36"/>
      <c r="E95" s="36"/>
      <c r="F95" s="39"/>
    </row>
    <row r="96" spans="1:6">
      <c r="A96" s="38"/>
      <c r="B96" s="36"/>
      <c r="C96" s="36"/>
      <c r="D96" s="36"/>
      <c r="E96" s="36"/>
      <c r="F96" s="39"/>
    </row>
    <row r="97" spans="1:6">
      <c r="A97" s="38"/>
      <c r="B97" s="36"/>
      <c r="C97" s="36"/>
      <c r="D97" s="36"/>
      <c r="E97" s="36"/>
      <c r="F97" s="39"/>
    </row>
    <row r="98" spans="1:6">
      <c r="A98" s="38"/>
      <c r="B98" s="36"/>
      <c r="C98" s="36"/>
      <c r="D98" s="36"/>
      <c r="E98" s="36"/>
      <c r="F98" s="39"/>
    </row>
    <row r="99" spans="1:6">
      <c r="A99" s="38"/>
      <c r="B99" s="36"/>
      <c r="C99" s="36"/>
      <c r="D99" s="36"/>
      <c r="E99" s="36"/>
      <c r="F99" s="39"/>
    </row>
    <row r="100" spans="1:6">
      <c r="A100" s="38"/>
      <c r="B100" s="36"/>
      <c r="C100" s="36"/>
      <c r="D100" s="36"/>
      <c r="E100" s="36"/>
      <c r="F100" s="39"/>
    </row>
    <row r="101" spans="1:6">
      <c r="A101" s="38"/>
      <c r="B101" s="36"/>
      <c r="C101" s="36"/>
      <c r="D101" s="36"/>
      <c r="E101" s="36"/>
      <c r="F101" s="39"/>
    </row>
    <row r="102" spans="1:6">
      <c r="A102" s="38"/>
      <c r="B102" s="36"/>
      <c r="C102" s="36"/>
      <c r="D102" s="36"/>
      <c r="E102" s="36"/>
      <c r="F102" s="39"/>
    </row>
    <row r="103" spans="1:6">
      <c r="A103" s="38"/>
      <c r="B103" s="36"/>
      <c r="C103" s="36"/>
      <c r="D103" s="36"/>
      <c r="E103" s="36"/>
      <c r="F103" s="39"/>
    </row>
    <row r="104" spans="1:6">
      <c r="A104" s="38"/>
      <c r="B104" s="36"/>
      <c r="C104" s="36"/>
      <c r="D104" s="36"/>
      <c r="E104" s="36"/>
      <c r="F104" s="39"/>
    </row>
    <row r="105" spans="1:6">
      <c r="A105" s="38"/>
      <c r="B105" s="36"/>
      <c r="C105" s="36"/>
      <c r="D105" s="36"/>
      <c r="E105" s="36"/>
      <c r="F105" s="39"/>
    </row>
    <row r="106" spans="1:6">
      <c r="A106" s="38"/>
      <c r="B106" s="36"/>
      <c r="C106" s="36"/>
      <c r="D106" s="36"/>
      <c r="E106" s="36"/>
      <c r="F106" s="39"/>
    </row>
    <row r="107" spans="1:6">
      <c r="A107" s="38"/>
      <c r="B107" s="36"/>
      <c r="C107" s="36"/>
      <c r="D107" s="36"/>
      <c r="E107" s="36"/>
      <c r="F107" s="39"/>
    </row>
    <row r="108" spans="1:6">
      <c r="A108" s="40"/>
      <c r="B108" s="24"/>
      <c r="C108" s="24"/>
      <c r="D108" s="24"/>
      <c r="E108" s="24"/>
      <c r="F108" s="41"/>
    </row>
    <row r="112" spans="1:6">
      <c r="A112" s="45" t="s">
        <v>81</v>
      </c>
      <c r="B112" s="42"/>
      <c r="C112" s="42"/>
      <c r="D112" s="42" t="s">
        <v>79</v>
      </c>
      <c r="E112" s="43" t="s">
        <v>80</v>
      </c>
      <c r="F112" s="42"/>
    </row>
    <row r="113" spans="1:6">
      <c r="A113" s="131"/>
      <c r="B113" s="131"/>
      <c r="E113" s="131"/>
      <c r="F113" s="131"/>
    </row>
  </sheetData>
  <mergeCells count="4">
    <mergeCell ref="A113:B113"/>
    <mergeCell ref="E113:F113"/>
    <mergeCell ref="A61:F61"/>
    <mergeCell ref="A4:C4"/>
  </mergeCells>
  <pageMargins left="0.36" right="0.3" top="0.64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Normal="100" workbookViewId="0">
      <selection activeCell="G24" sqref="G24"/>
    </sheetView>
  </sheetViews>
  <sheetFormatPr defaultRowHeight="15"/>
  <cols>
    <col min="1" max="1" width="9.140625" style="49"/>
    <col min="2" max="2" width="48.85546875" style="49" customWidth="1"/>
    <col min="3" max="3" width="15.85546875" style="49" customWidth="1"/>
    <col min="4" max="4" width="21.42578125" style="49" customWidth="1"/>
    <col min="5" max="257" width="9.140625" style="49"/>
    <col min="258" max="258" width="48.85546875" style="49" customWidth="1"/>
    <col min="259" max="259" width="15.85546875" style="49" customWidth="1"/>
    <col min="260" max="260" width="21.42578125" style="49" customWidth="1"/>
    <col min="261" max="513" width="9.140625" style="49"/>
    <col min="514" max="514" width="48.85546875" style="49" customWidth="1"/>
    <col min="515" max="515" width="15.85546875" style="49" customWidth="1"/>
    <col min="516" max="516" width="21.42578125" style="49" customWidth="1"/>
    <col min="517" max="769" width="9.140625" style="49"/>
    <col min="770" max="770" width="48.85546875" style="49" customWidth="1"/>
    <col min="771" max="771" width="15.85546875" style="49" customWidth="1"/>
    <col min="772" max="772" width="21.42578125" style="49" customWidth="1"/>
    <col min="773" max="1025" width="9.140625" style="49"/>
    <col min="1026" max="1026" width="48.85546875" style="49" customWidth="1"/>
    <col min="1027" max="1027" width="15.85546875" style="49" customWidth="1"/>
    <col min="1028" max="1028" width="21.42578125" style="49" customWidth="1"/>
    <col min="1029" max="1281" width="9.140625" style="49"/>
    <col min="1282" max="1282" width="48.85546875" style="49" customWidth="1"/>
    <col min="1283" max="1283" width="15.85546875" style="49" customWidth="1"/>
    <col min="1284" max="1284" width="21.42578125" style="49" customWidth="1"/>
    <col min="1285" max="1537" width="9.140625" style="49"/>
    <col min="1538" max="1538" width="48.85546875" style="49" customWidth="1"/>
    <col min="1539" max="1539" width="15.85546875" style="49" customWidth="1"/>
    <col min="1540" max="1540" width="21.42578125" style="49" customWidth="1"/>
    <col min="1541" max="1793" width="9.140625" style="49"/>
    <col min="1794" max="1794" width="48.85546875" style="49" customWidth="1"/>
    <col min="1795" max="1795" width="15.85546875" style="49" customWidth="1"/>
    <col min="1796" max="1796" width="21.42578125" style="49" customWidth="1"/>
    <col min="1797" max="2049" width="9.140625" style="49"/>
    <col min="2050" max="2050" width="48.85546875" style="49" customWidth="1"/>
    <col min="2051" max="2051" width="15.85546875" style="49" customWidth="1"/>
    <col min="2052" max="2052" width="21.42578125" style="49" customWidth="1"/>
    <col min="2053" max="2305" width="9.140625" style="49"/>
    <col min="2306" max="2306" width="48.85546875" style="49" customWidth="1"/>
    <col min="2307" max="2307" width="15.85546875" style="49" customWidth="1"/>
    <col min="2308" max="2308" width="21.42578125" style="49" customWidth="1"/>
    <col min="2309" max="2561" width="9.140625" style="49"/>
    <col min="2562" max="2562" width="48.85546875" style="49" customWidth="1"/>
    <col min="2563" max="2563" width="15.85546875" style="49" customWidth="1"/>
    <col min="2564" max="2564" width="21.42578125" style="49" customWidth="1"/>
    <col min="2565" max="2817" width="9.140625" style="49"/>
    <col min="2818" max="2818" width="48.85546875" style="49" customWidth="1"/>
    <col min="2819" max="2819" width="15.85546875" style="49" customWidth="1"/>
    <col min="2820" max="2820" width="21.42578125" style="49" customWidth="1"/>
    <col min="2821" max="3073" width="9.140625" style="49"/>
    <col min="3074" max="3074" width="48.85546875" style="49" customWidth="1"/>
    <col min="3075" max="3075" width="15.85546875" style="49" customWidth="1"/>
    <col min="3076" max="3076" width="21.42578125" style="49" customWidth="1"/>
    <col min="3077" max="3329" width="9.140625" style="49"/>
    <col min="3330" max="3330" width="48.85546875" style="49" customWidth="1"/>
    <col min="3331" max="3331" width="15.85546875" style="49" customWidth="1"/>
    <col min="3332" max="3332" width="21.42578125" style="49" customWidth="1"/>
    <col min="3333" max="3585" width="9.140625" style="49"/>
    <col min="3586" max="3586" width="48.85546875" style="49" customWidth="1"/>
    <col min="3587" max="3587" width="15.85546875" style="49" customWidth="1"/>
    <col min="3588" max="3588" width="21.42578125" style="49" customWidth="1"/>
    <col min="3589" max="3841" width="9.140625" style="49"/>
    <col min="3842" max="3842" width="48.85546875" style="49" customWidth="1"/>
    <col min="3843" max="3843" width="15.85546875" style="49" customWidth="1"/>
    <col min="3844" max="3844" width="21.42578125" style="49" customWidth="1"/>
    <col min="3845" max="4097" width="9.140625" style="49"/>
    <col min="4098" max="4098" width="48.85546875" style="49" customWidth="1"/>
    <col min="4099" max="4099" width="15.85546875" style="49" customWidth="1"/>
    <col min="4100" max="4100" width="21.42578125" style="49" customWidth="1"/>
    <col min="4101" max="4353" width="9.140625" style="49"/>
    <col min="4354" max="4354" width="48.85546875" style="49" customWidth="1"/>
    <col min="4355" max="4355" width="15.85546875" style="49" customWidth="1"/>
    <col min="4356" max="4356" width="21.42578125" style="49" customWidth="1"/>
    <col min="4357" max="4609" width="9.140625" style="49"/>
    <col min="4610" max="4610" width="48.85546875" style="49" customWidth="1"/>
    <col min="4611" max="4611" width="15.85546875" style="49" customWidth="1"/>
    <col min="4612" max="4612" width="21.42578125" style="49" customWidth="1"/>
    <col min="4613" max="4865" width="9.140625" style="49"/>
    <col min="4866" max="4866" width="48.85546875" style="49" customWidth="1"/>
    <col min="4867" max="4867" width="15.85546875" style="49" customWidth="1"/>
    <col min="4868" max="4868" width="21.42578125" style="49" customWidth="1"/>
    <col min="4869" max="5121" width="9.140625" style="49"/>
    <col min="5122" max="5122" width="48.85546875" style="49" customWidth="1"/>
    <col min="5123" max="5123" width="15.85546875" style="49" customWidth="1"/>
    <col min="5124" max="5124" width="21.42578125" style="49" customWidth="1"/>
    <col min="5125" max="5377" width="9.140625" style="49"/>
    <col min="5378" max="5378" width="48.85546875" style="49" customWidth="1"/>
    <col min="5379" max="5379" width="15.85546875" style="49" customWidth="1"/>
    <col min="5380" max="5380" width="21.42578125" style="49" customWidth="1"/>
    <col min="5381" max="5633" width="9.140625" style="49"/>
    <col min="5634" max="5634" width="48.85546875" style="49" customWidth="1"/>
    <col min="5635" max="5635" width="15.85546875" style="49" customWidth="1"/>
    <col min="5636" max="5636" width="21.42578125" style="49" customWidth="1"/>
    <col min="5637" max="5889" width="9.140625" style="49"/>
    <col min="5890" max="5890" width="48.85546875" style="49" customWidth="1"/>
    <col min="5891" max="5891" width="15.85546875" style="49" customWidth="1"/>
    <col min="5892" max="5892" width="21.42578125" style="49" customWidth="1"/>
    <col min="5893" max="6145" width="9.140625" style="49"/>
    <col min="6146" max="6146" width="48.85546875" style="49" customWidth="1"/>
    <col min="6147" max="6147" width="15.85546875" style="49" customWidth="1"/>
    <col min="6148" max="6148" width="21.42578125" style="49" customWidth="1"/>
    <col min="6149" max="6401" width="9.140625" style="49"/>
    <col min="6402" max="6402" width="48.85546875" style="49" customWidth="1"/>
    <col min="6403" max="6403" width="15.85546875" style="49" customWidth="1"/>
    <col min="6404" max="6404" width="21.42578125" style="49" customWidth="1"/>
    <col min="6405" max="6657" width="9.140625" style="49"/>
    <col min="6658" max="6658" width="48.85546875" style="49" customWidth="1"/>
    <col min="6659" max="6659" width="15.85546875" style="49" customWidth="1"/>
    <col min="6660" max="6660" width="21.42578125" style="49" customWidth="1"/>
    <col min="6661" max="6913" width="9.140625" style="49"/>
    <col min="6914" max="6914" width="48.85546875" style="49" customWidth="1"/>
    <col min="6915" max="6915" width="15.85546875" style="49" customWidth="1"/>
    <col min="6916" max="6916" width="21.42578125" style="49" customWidth="1"/>
    <col min="6917" max="7169" width="9.140625" style="49"/>
    <col min="7170" max="7170" width="48.85546875" style="49" customWidth="1"/>
    <col min="7171" max="7171" width="15.85546875" style="49" customWidth="1"/>
    <col min="7172" max="7172" width="21.42578125" style="49" customWidth="1"/>
    <col min="7173" max="7425" width="9.140625" style="49"/>
    <col min="7426" max="7426" width="48.85546875" style="49" customWidth="1"/>
    <col min="7427" max="7427" width="15.85546875" style="49" customWidth="1"/>
    <col min="7428" max="7428" width="21.42578125" style="49" customWidth="1"/>
    <col min="7429" max="7681" width="9.140625" style="49"/>
    <col min="7682" max="7682" width="48.85546875" style="49" customWidth="1"/>
    <col min="7683" max="7683" width="15.85546875" style="49" customWidth="1"/>
    <col min="7684" max="7684" width="21.42578125" style="49" customWidth="1"/>
    <col min="7685" max="7937" width="9.140625" style="49"/>
    <col min="7938" max="7938" width="48.85546875" style="49" customWidth="1"/>
    <col min="7939" max="7939" width="15.85546875" style="49" customWidth="1"/>
    <col min="7940" max="7940" width="21.42578125" style="49" customWidth="1"/>
    <col min="7941" max="8193" width="9.140625" style="49"/>
    <col min="8194" max="8194" width="48.85546875" style="49" customWidth="1"/>
    <col min="8195" max="8195" width="15.85546875" style="49" customWidth="1"/>
    <col min="8196" max="8196" width="21.42578125" style="49" customWidth="1"/>
    <col min="8197" max="8449" width="9.140625" style="49"/>
    <col min="8450" max="8450" width="48.85546875" style="49" customWidth="1"/>
    <col min="8451" max="8451" width="15.85546875" style="49" customWidth="1"/>
    <col min="8452" max="8452" width="21.42578125" style="49" customWidth="1"/>
    <col min="8453" max="8705" width="9.140625" style="49"/>
    <col min="8706" max="8706" width="48.85546875" style="49" customWidth="1"/>
    <col min="8707" max="8707" width="15.85546875" style="49" customWidth="1"/>
    <col min="8708" max="8708" width="21.42578125" style="49" customWidth="1"/>
    <col min="8709" max="8961" width="9.140625" style="49"/>
    <col min="8962" max="8962" width="48.85546875" style="49" customWidth="1"/>
    <col min="8963" max="8963" width="15.85546875" style="49" customWidth="1"/>
    <col min="8964" max="8964" width="21.42578125" style="49" customWidth="1"/>
    <col min="8965" max="9217" width="9.140625" style="49"/>
    <col min="9218" max="9218" width="48.85546875" style="49" customWidth="1"/>
    <col min="9219" max="9219" width="15.85546875" style="49" customWidth="1"/>
    <col min="9220" max="9220" width="21.42578125" style="49" customWidth="1"/>
    <col min="9221" max="9473" width="9.140625" style="49"/>
    <col min="9474" max="9474" width="48.85546875" style="49" customWidth="1"/>
    <col min="9475" max="9475" width="15.85546875" style="49" customWidth="1"/>
    <col min="9476" max="9476" width="21.42578125" style="49" customWidth="1"/>
    <col min="9477" max="9729" width="9.140625" style="49"/>
    <col min="9730" max="9730" width="48.85546875" style="49" customWidth="1"/>
    <col min="9731" max="9731" width="15.85546875" style="49" customWidth="1"/>
    <col min="9732" max="9732" width="21.42578125" style="49" customWidth="1"/>
    <col min="9733" max="9985" width="9.140625" style="49"/>
    <col min="9986" max="9986" width="48.85546875" style="49" customWidth="1"/>
    <col min="9987" max="9987" width="15.85546875" style="49" customWidth="1"/>
    <col min="9988" max="9988" width="21.42578125" style="49" customWidth="1"/>
    <col min="9989" max="10241" width="9.140625" style="49"/>
    <col min="10242" max="10242" width="48.85546875" style="49" customWidth="1"/>
    <col min="10243" max="10243" width="15.85546875" style="49" customWidth="1"/>
    <col min="10244" max="10244" width="21.42578125" style="49" customWidth="1"/>
    <col min="10245" max="10497" width="9.140625" style="49"/>
    <col min="10498" max="10498" width="48.85546875" style="49" customWidth="1"/>
    <col min="10499" max="10499" width="15.85546875" style="49" customWidth="1"/>
    <col min="10500" max="10500" width="21.42578125" style="49" customWidth="1"/>
    <col min="10501" max="10753" width="9.140625" style="49"/>
    <col min="10754" max="10754" width="48.85546875" style="49" customWidth="1"/>
    <col min="10755" max="10755" width="15.85546875" style="49" customWidth="1"/>
    <col min="10756" max="10756" width="21.42578125" style="49" customWidth="1"/>
    <col min="10757" max="11009" width="9.140625" style="49"/>
    <col min="11010" max="11010" width="48.85546875" style="49" customWidth="1"/>
    <col min="11011" max="11011" width="15.85546875" style="49" customWidth="1"/>
    <col min="11012" max="11012" width="21.42578125" style="49" customWidth="1"/>
    <col min="11013" max="11265" width="9.140625" style="49"/>
    <col min="11266" max="11266" width="48.85546875" style="49" customWidth="1"/>
    <col min="11267" max="11267" width="15.85546875" style="49" customWidth="1"/>
    <col min="11268" max="11268" width="21.42578125" style="49" customWidth="1"/>
    <col min="11269" max="11521" width="9.140625" style="49"/>
    <col min="11522" max="11522" width="48.85546875" style="49" customWidth="1"/>
    <col min="11523" max="11523" width="15.85546875" style="49" customWidth="1"/>
    <col min="11524" max="11524" width="21.42578125" style="49" customWidth="1"/>
    <col min="11525" max="11777" width="9.140625" style="49"/>
    <col min="11778" max="11778" width="48.85546875" style="49" customWidth="1"/>
    <col min="11779" max="11779" width="15.85546875" style="49" customWidth="1"/>
    <col min="11780" max="11780" width="21.42578125" style="49" customWidth="1"/>
    <col min="11781" max="12033" width="9.140625" style="49"/>
    <col min="12034" max="12034" width="48.85546875" style="49" customWidth="1"/>
    <col min="12035" max="12035" width="15.85546875" style="49" customWidth="1"/>
    <col min="12036" max="12036" width="21.42578125" style="49" customWidth="1"/>
    <col min="12037" max="12289" width="9.140625" style="49"/>
    <col min="12290" max="12290" width="48.85546875" style="49" customWidth="1"/>
    <col min="12291" max="12291" width="15.85546875" style="49" customWidth="1"/>
    <col min="12292" max="12292" width="21.42578125" style="49" customWidth="1"/>
    <col min="12293" max="12545" width="9.140625" style="49"/>
    <col min="12546" max="12546" width="48.85546875" style="49" customWidth="1"/>
    <col min="12547" max="12547" width="15.85546875" style="49" customWidth="1"/>
    <col min="12548" max="12548" width="21.42578125" style="49" customWidth="1"/>
    <col min="12549" max="12801" width="9.140625" style="49"/>
    <col min="12802" max="12802" width="48.85546875" style="49" customWidth="1"/>
    <col min="12803" max="12803" width="15.85546875" style="49" customWidth="1"/>
    <col min="12804" max="12804" width="21.42578125" style="49" customWidth="1"/>
    <col min="12805" max="13057" width="9.140625" style="49"/>
    <col min="13058" max="13058" width="48.85546875" style="49" customWidth="1"/>
    <col min="13059" max="13059" width="15.85546875" style="49" customWidth="1"/>
    <col min="13060" max="13060" width="21.42578125" style="49" customWidth="1"/>
    <col min="13061" max="13313" width="9.140625" style="49"/>
    <col min="13314" max="13314" width="48.85546875" style="49" customWidth="1"/>
    <col min="13315" max="13315" width="15.85546875" style="49" customWidth="1"/>
    <col min="13316" max="13316" width="21.42578125" style="49" customWidth="1"/>
    <col min="13317" max="13569" width="9.140625" style="49"/>
    <col min="13570" max="13570" width="48.85546875" style="49" customWidth="1"/>
    <col min="13571" max="13571" width="15.85546875" style="49" customWidth="1"/>
    <col min="13572" max="13572" width="21.42578125" style="49" customWidth="1"/>
    <col min="13573" max="13825" width="9.140625" style="49"/>
    <col min="13826" max="13826" width="48.85546875" style="49" customWidth="1"/>
    <col min="13827" max="13827" width="15.85546875" style="49" customWidth="1"/>
    <col min="13828" max="13828" width="21.42578125" style="49" customWidth="1"/>
    <col min="13829" max="14081" width="9.140625" style="49"/>
    <col min="14082" max="14082" width="48.85546875" style="49" customWidth="1"/>
    <col min="14083" max="14083" width="15.85546875" style="49" customWidth="1"/>
    <col min="14084" max="14084" width="21.42578125" style="49" customWidth="1"/>
    <col min="14085" max="14337" width="9.140625" style="49"/>
    <col min="14338" max="14338" width="48.85546875" style="49" customWidth="1"/>
    <col min="14339" max="14339" width="15.85546875" style="49" customWidth="1"/>
    <col min="14340" max="14340" width="21.42578125" style="49" customWidth="1"/>
    <col min="14341" max="14593" width="9.140625" style="49"/>
    <col min="14594" max="14594" width="48.85546875" style="49" customWidth="1"/>
    <col min="14595" max="14595" width="15.85546875" style="49" customWidth="1"/>
    <col min="14596" max="14596" width="21.42578125" style="49" customWidth="1"/>
    <col min="14597" max="14849" width="9.140625" style="49"/>
    <col min="14850" max="14850" width="48.85546875" style="49" customWidth="1"/>
    <col min="14851" max="14851" width="15.85546875" style="49" customWidth="1"/>
    <col min="14852" max="14852" width="21.42578125" style="49" customWidth="1"/>
    <col min="14853" max="15105" width="9.140625" style="49"/>
    <col min="15106" max="15106" width="48.85546875" style="49" customWidth="1"/>
    <col min="15107" max="15107" width="15.85546875" style="49" customWidth="1"/>
    <col min="15108" max="15108" width="21.42578125" style="49" customWidth="1"/>
    <col min="15109" max="15361" width="9.140625" style="49"/>
    <col min="15362" max="15362" width="48.85546875" style="49" customWidth="1"/>
    <col min="15363" max="15363" width="15.85546875" style="49" customWidth="1"/>
    <col min="15364" max="15364" width="21.42578125" style="49" customWidth="1"/>
    <col min="15365" max="15617" width="9.140625" style="49"/>
    <col min="15618" max="15618" width="48.85546875" style="49" customWidth="1"/>
    <col min="15619" max="15619" width="15.85546875" style="49" customWidth="1"/>
    <col min="15620" max="15620" width="21.42578125" style="49" customWidth="1"/>
    <col min="15621" max="15873" width="9.140625" style="49"/>
    <col min="15874" max="15874" width="48.85546875" style="49" customWidth="1"/>
    <col min="15875" max="15875" width="15.85546875" style="49" customWidth="1"/>
    <col min="15876" max="15876" width="21.42578125" style="49" customWidth="1"/>
    <col min="15877" max="16129" width="9.140625" style="49"/>
    <col min="16130" max="16130" width="48.85546875" style="49" customWidth="1"/>
    <col min="16131" max="16131" width="15.85546875" style="49" customWidth="1"/>
    <col min="16132" max="16132" width="21.42578125" style="49" customWidth="1"/>
    <col min="16133" max="16384" width="9.140625" style="49"/>
  </cols>
  <sheetData>
    <row r="1" spans="1:7" ht="17.25">
      <c r="A1" s="48" t="s">
        <v>100</v>
      </c>
    </row>
    <row r="2" spans="1:7" ht="17.25">
      <c r="A2" s="48"/>
    </row>
    <row r="3" spans="1:7" ht="17.25">
      <c r="A3" s="143" t="s">
        <v>221</v>
      </c>
      <c r="B3" s="144"/>
      <c r="C3" s="144"/>
      <c r="D3" s="144"/>
    </row>
    <row r="5" spans="1:7">
      <c r="A5" s="50" t="s">
        <v>95</v>
      </c>
      <c r="B5" s="145"/>
      <c r="C5" s="126"/>
      <c r="D5" s="126"/>
    </row>
    <row r="6" spans="1:7" ht="15.75">
      <c r="A6" s="52" t="s">
        <v>102</v>
      </c>
      <c r="C6" s="51"/>
      <c r="D6" s="51"/>
      <c r="E6" s="51"/>
      <c r="F6" s="51"/>
      <c r="G6" s="51"/>
    </row>
    <row r="8" spans="1:7" s="51" customFormat="1">
      <c r="A8" s="54"/>
    </row>
    <row r="9" spans="1:7" s="51" customFormat="1" ht="30">
      <c r="A9" s="101" t="s">
        <v>28</v>
      </c>
      <c r="B9" s="101" t="s">
        <v>97</v>
      </c>
      <c r="C9" s="102" t="s">
        <v>98</v>
      </c>
      <c r="D9" s="114" t="s">
        <v>99</v>
      </c>
    </row>
    <row r="10" spans="1:7" s="51" customFormat="1">
      <c r="A10" s="115"/>
      <c r="B10" s="121"/>
      <c r="C10" s="125"/>
      <c r="D10" s="116"/>
    </row>
    <row r="11" spans="1:7" s="51" customFormat="1" ht="15.75" customHeight="1">
      <c r="A11" s="53"/>
      <c r="B11" s="122"/>
      <c r="C11" s="125"/>
      <c r="D11" s="116"/>
    </row>
    <row r="12" spans="1:7" s="51" customFormat="1">
      <c r="A12" s="115"/>
      <c r="B12" s="121"/>
      <c r="C12" s="125"/>
      <c r="D12" s="116"/>
    </row>
    <row r="13" spans="1:7" s="51" customFormat="1">
      <c r="A13" s="115"/>
      <c r="B13" s="121"/>
      <c r="C13" s="125"/>
      <c r="D13" s="116"/>
    </row>
    <row r="14" spans="1:7" s="51" customFormat="1">
      <c r="A14" s="115"/>
      <c r="B14" s="121"/>
      <c r="C14" s="125"/>
      <c r="D14" s="116"/>
    </row>
    <row r="15" spans="1:7" s="51" customFormat="1">
      <c r="A15" s="115"/>
      <c r="B15" s="121"/>
      <c r="C15" s="125"/>
      <c r="D15" s="116"/>
    </row>
    <row r="16" spans="1:7" s="51" customFormat="1">
      <c r="A16" s="115"/>
      <c r="B16" s="121"/>
      <c r="C16" s="125"/>
      <c r="D16" s="116"/>
    </row>
    <row r="17" spans="1:4" s="51" customFormat="1">
      <c r="A17" s="115"/>
      <c r="B17" s="121"/>
      <c r="C17" s="125"/>
      <c r="D17" s="116"/>
    </row>
    <row r="18" spans="1:4" s="51" customFormat="1">
      <c r="A18" s="115"/>
      <c r="B18" s="121"/>
      <c r="C18" s="125"/>
      <c r="D18" s="116"/>
    </row>
    <row r="19" spans="1:4" s="51" customFormat="1">
      <c r="A19" s="115"/>
      <c r="B19" s="121"/>
      <c r="C19" s="125"/>
      <c r="D19" s="116"/>
    </row>
    <row r="20" spans="1:4" s="51" customFormat="1">
      <c r="A20" s="115"/>
      <c r="B20" s="121"/>
      <c r="C20" s="125"/>
      <c r="D20" s="116"/>
    </row>
    <row r="21" spans="1:4" s="51" customFormat="1">
      <c r="A21" s="115"/>
      <c r="B21" s="121"/>
      <c r="C21" s="125"/>
      <c r="D21" s="116"/>
    </row>
    <row r="22" spans="1:4" s="51" customFormat="1">
      <c r="A22" s="115"/>
      <c r="B22" s="121"/>
      <c r="C22" s="125"/>
      <c r="D22" s="116"/>
    </row>
    <row r="23" spans="1:4" s="51" customFormat="1">
      <c r="A23" s="115"/>
      <c r="B23" s="121"/>
      <c r="C23" s="125"/>
      <c r="D23" s="116"/>
    </row>
    <row r="24" spans="1:4" s="51" customFormat="1">
      <c r="A24" s="115"/>
      <c r="B24" s="121"/>
      <c r="C24" s="125"/>
      <c r="D24" s="116"/>
    </row>
    <row r="25" spans="1:4" s="51" customFormat="1">
      <c r="A25" s="115"/>
      <c r="B25" s="121"/>
      <c r="C25" s="125"/>
      <c r="D25" s="116"/>
    </row>
    <row r="26" spans="1:4" s="51" customFormat="1">
      <c r="A26" s="115"/>
      <c r="B26" s="121"/>
      <c r="C26" s="125"/>
      <c r="D26" s="116"/>
    </row>
    <row r="27" spans="1:4" s="51" customFormat="1">
      <c r="A27" s="115"/>
      <c r="B27" s="121"/>
      <c r="C27" s="125"/>
      <c r="D27" s="116"/>
    </row>
    <row r="28" spans="1:4" s="51" customFormat="1">
      <c r="A28" s="115"/>
      <c r="B28" s="121"/>
      <c r="C28" s="125"/>
      <c r="D28" s="116"/>
    </row>
    <row r="29" spans="1:4" s="51" customFormat="1">
      <c r="A29" s="115"/>
      <c r="B29" s="121"/>
      <c r="C29" s="125"/>
      <c r="D29" s="116"/>
    </row>
    <row r="30" spans="1:4" s="51" customFormat="1">
      <c r="A30" s="115"/>
      <c r="B30" s="121"/>
      <c r="C30" s="125"/>
      <c r="D30" s="116"/>
    </row>
    <row r="31" spans="1:4" s="51" customFormat="1">
      <c r="A31" s="115"/>
      <c r="B31" s="121"/>
      <c r="C31" s="125"/>
      <c r="D31" s="116"/>
    </row>
    <row r="32" spans="1:4" s="51" customFormat="1">
      <c r="A32" s="115"/>
      <c r="B32" s="121"/>
      <c r="C32" s="125"/>
      <c r="D32" s="116"/>
    </row>
    <row r="33" spans="1:8" s="51" customFormat="1">
      <c r="A33" s="115"/>
      <c r="B33" s="121"/>
      <c r="C33" s="125"/>
      <c r="D33" s="116"/>
    </row>
    <row r="34" spans="1:8" s="51" customFormat="1">
      <c r="A34" s="115"/>
      <c r="B34" s="121"/>
      <c r="C34" s="125"/>
      <c r="D34" s="116"/>
    </row>
    <row r="35" spans="1:8" s="51" customFormat="1">
      <c r="A35" s="115"/>
      <c r="B35" s="121"/>
      <c r="C35" s="125"/>
      <c r="D35" s="116"/>
    </row>
    <row r="36" spans="1:8" s="51" customFormat="1">
      <c r="A36" s="115"/>
      <c r="B36" s="121"/>
      <c r="C36" s="125"/>
      <c r="D36" s="116"/>
    </row>
    <row r="37" spans="1:8" s="51" customFormat="1">
      <c r="A37" s="115"/>
      <c r="B37" s="121"/>
      <c r="C37" s="125"/>
      <c r="D37" s="116"/>
    </row>
    <row r="38" spans="1:8" s="51" customFormat="1">
      <c r="A38" s="115"/>
      <c r="B38" s="121"/>
      <c r="C38" s="125"/>
      <c r="D38" s="116"/>
    </row>
    <row r="39" spans="1:8" s="51" customFormat="1">
      <c r="A39" s="53"/>
      <c r="B39" s="123"/>
      <c r="C39" s="125"/>
      <c r="D39" s="116"/>
    </row>
    <row r="40" spans="1:8" s="51" customFormat="1">
      <c r="A40" s="115"/>
      <c r="B40" s="121"/>
      <c r="C40" s="125"/>
      <c r="D40" s="116"/>
    </row>
    <row r="41" spans="1:8" s="51" customFormat="1">
      <c r="A41" s="115"/>
      <c r="B41" s="124"/>
      <c r="C41" s="125"/>
      <c r="D41" s="116"/>
    </row>
    <row r="42" spans="1:8" s="51" customFormat="1">
      <c r="A42" s="115"/>
      <c r="B42" s="124"/>
      <c r="C42" s="125"/>
      <c r="D42" s="116"/>
    </row>
    <row r="43" spans="1:8" s="51" customFormat="1">
      <c r="A43" s="115"/>
      <c r="B43" s="121"/>
      <c r="C43" s="125"/>
      <c r="D43" s="116"/>
    </row>
    <row r="44" spans="1:8" s="51" customFormat="1">
      <c r="A44" s="119"/>
      <c r="B44" s="120"/>
      <c r="C44" s="117" t="s">
        <v>29</v>
      </c>
      <c r="D44" s="118">
        <f>SUM(D10:D43)</f>
        <v>0</v>
      </c>
    </row>
    <row r="45" spans="1:8">
      <c r="A45" s="51"/>
      <c r="B45" s="51"/>
      <c r="C45" s="51"/>
      <c r="D45" s="51"/>
    </row>
    <row r="46" spans="1:8">
      <c r="A46" s="51" t="s">
        <v>78</v>
      </c>
      <c r="B46" s="55"/>
      <c r="C46" s="51" t="s">
        <v>79</v>
      </c>
      <c r="D46" s="51" t="s">
        <v>101</v>
      </c>
      <c r="E46" s="51"/>
      <c r="F46" s="51"/>
    </row>
    <row r="47" spans="1:8">
      <c r="A47" s="51"/>
      <c r="B47" s="51"/>
      <c r="C47" s="51"/>
      <c r="D47" s="51"/>
      <c r="E47" s="51"/>
      <c r="F47" s="51"/>
      <c r="G47" s="51"/>
      <c r="H47" s="51"/>
    </row>
    <row r="48" spans="1:8">
      <c r="A48" s="51"/>
      <c r="B48" s="51"/>
      <c r="C48" s="51"/>
      <c r="D48" s="51"/>
      <c r="E48" s="51"/>
      <c r="F48" s="51"/>
      <c r="G48" s="51"/>
      <c r="H48" s="51"/>
    </row>
  </sheetData>
  <mergeCells count="2">
    <mergeCell ref="A3:D3"/>
    <mergeCell ref="B5:D5"/>
  </mergeCells>
  <pageMargins left="0.41" right="0.36" top="0.42" bottom="0.4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"/>
  <sheetViews>
    <sheetView topLeftCell="A22" zoomScaleNormal="100" workbookViewId="0">
      <selection activeCell="K29" sqref="K29"/>
    </sheetView>
  </sheetViews>
  <sheetFormatPr defaultRowHeight="15"/>
  <cols>
    <col min="1" max="1" width="5" customWidth="1"/>
    <col min="2" max="2" width="24.5703125" customWidth="1"/>
    <col min="3" max="3" width="40.140625" customWidth="1"/>
    <col min="4" max="4" width="15.5703125" customWidth="1"/>
    <col min="5" max="5" width="14.42578125" customWidth="1"/>
    <col min="6" max="6" width="10.140625" customWidth="1"/>
  </cols>
  <sheetData>
    <row r="1" spans="1:6" ht="17.25">
      <c r="A1" s="26" t="s">
        <v>103</v>
      </c>
      <c r="B1" s="25"/>
      <c r="C1" s="25"/>
      <c r="D1" s="25"/>
      <c r="E1" s="25"/>
    </row>
    <row r="2" spans="1:6" ht="17.25">
      <c r="A2" s="26"/>
      <c r="B2" s="25"/>
      <c r="C2" s="25"/>
      <c r="D2" s="25"/>
      <c r="E2" s="25"/>
    </row>
    <row r="3" spans="1:6" ht="11.25" customHeight="1">
      <c r="A3" s="26"/>
      <c r="B3" s="25"/>
      <c r="C3" s="25"/>
      <c r="D3" s="25"/>
      <c r="E3" s="25"/>
    </row>
    <row r="4" spans="1:6" ht="17.25">
      <c r="A4" s="146" t="s">
        <v>104</v>
      </c>
      <c r="B4" s="147"/>
      <c r="C4" s="147"/>
      <c r="D4" s="77"/>
      <c r="E4" s="27" t="s">
        <v>94</v>
      </c>
    </row>
    <row r="6" spans="1:6" ht="17.25">
      <c r="A6" s="28" t="s">
        <v>35</v>
      </c>
      <c r="C6" s="126"/>
      <c r="D6" s="126"/>
      <c r="E6" s="126"/>
      <c r="F6" s="126"/>
    </row>
    <row r="7" spans="1:6" ht="17.25">
      <c r="A7" s="28" t="s">
        <v>36</v>
      </c>
      <c r="C7" s="29"/>
    </row>
    <row r="8" spans="1:6" ht="17.25">
      <c r="A8" s="28"/>
      <c r="C8" s="31"/>
    </row>
    <row r="10" spans="1:6" s="13" customFormat="1" ht="47.25">
      <c r="A10" s="9" t="s">
        <v>28</v>
      </c>
      <c r="B10" s="11" t="s">
        <v>105</v>
      </c>
      <c r="C10" s="11" t="s">
        <v>106</v>
      </c>
      <c r="D10" s="12" t="s">
        <v>107</v>
      </c>
      <c r="E10" s="12" t="s">
        <v>163</v>
      </c>
      <c r="F10" s="23" t="s">
        <v>108</v>
      </c>
    </row>
    <row r="11" spans="1:6" s="13" customFormat="1" ht="15.75">
      <c r="A11" s="60"/>
      <c r="B11" s="61">
        <v>1</v>
      </c>
      <c r="C11" s="61">
        <v>2</v>
      </c>
      <c r="D11" s="62">
        <v>3</v>
      </c>
      <c r="E11" s="62">
        <v>4</v>
      </c>
      <c r="F11" s="63" t="s">
        <v>165</v>
      </c>
    </row>
    <row r="12" spans="1:6" s="13" customFormat="1" ht="15.75">
      <c r="A12" s="14"/>
      <c r="B12" s="15"/>
      <c r="C12" s="15"/>
      <c r="D12" s="56"/>
      <c r="E12" s="56"/>
      <c r="F12" s="57">
        <f t="shared" ref="F12:F36" si="0">D12+E12</f>
        <v>0</v>
      </c>
    </row>
    <row r="13" spans="1:6" s="13" customFormat="1" ht="15.75">
      <c r="A13" s="14"/>
      <c r="B13" s="15"/>
      <c r="C13" s="15"/>
      <c r="D13" s="56"/>
      <c r="E13" s="56"/>
      <c r="F13" s="57">
        <f t="shared" si="0"/>
        <v>0</v>
      </c>
    </row>
    <row r="14" spans="1:6" s="13" customFormat="1" ht="15.75">
      <c r="A14" s="14"/>
      <c r="B14" s="15"/>
      <c r="C14" s="15"/>
      <c r="D14" s="56"/>
      <c r="E14" s="56"/>
      <c r="F14" s="57">
        <f t="shared" si="0"/>
        <v>0</v>
      </c>
    </row>
    <row r="15" spans="1:6" s="13" customFormat="1" ht="15.75">
      <c r="A15" s="14"/>
      <c r="B15" s="15"/>
      <c r="C15" s="15"/>
      <c r="D15" s="56"/>
      <c r="E15" s="56"/>
      <c r="F15" s="57">
        <f t="shared" si="0"/>
        <v>0</v>
      </c>
    </row>
    <row r="16" spans="1:6" s="13" customFormat="1" ht="15.75">
      <c r="A16" s="14"/>
      <c r="B16" s="15"/>
      <c r="C16" s="15"/>
      <c r="D16" s="56"/>
      <c r="E16" s="56"/>
      <c r="F16" s="57">
        <f t="shared" si="0"/>
        <v>0</v>
      </c>
    </row>
    <row r="17" spans="1:6" s="13" customFormat="1" ht="15.75">
      <c r="A17" s="14"/>
      <c r="B17" s="15"/>
      <c r="C17" s="15"/>
      <c r="D17" s="56"/>
      <c r="E17" s="56"/>
      <c r="F17" s="57">
        <f t="shared" si="0"/>
        <v>0</v>
      </c>
    </row>
    <row r="18" spans="1:6" s="13" customFormat="1" ht="15.75">
      <c r="A18" s="14"/>
      <c r="B18" s="15"/>
      <c r="C18" s="15"/>
      <c r="D18" s="56"/>
      <c r="E18" s="56"/>
      <c r="F18" s="57">
        <f t="shared" si="0"/>
        <v>0</v>
      </c>
    </row>
    <row r="19" spans="1:6" s="13" customFormat="1" ht="15.75">
      <c r="A19" s="14"/>
      <c r="B19" s="15"/>
      <c r="C19" s="15"/>
      <c r="D19" s="56"/>
      <c r="E19" s="56"/>
      <c r="F19" s="57">
        <f t="shared" si="0"/>
        <v>0</v>
      </c>
    </row>
    <row r="20" spans="1:6" s="13" customFormat="1" ht="15.75">
      <c r="A20" s="14"/>
      <c r="B20" s="15"/>
      <c r="C20" s="15"/>
      <c r="D20" s="56"/>
      <c r="E20" s="56"/>
      <c r="F20" s="57">
        <f t="shared" si="0"/>
        <v>0</v>
      </c>
    </row>
    <row r="21" spans="1:6" s="13" customFormat="1" ht="15.75">
      <c r="A21" s="14"/>
      <c r="B21" s="15"/>
      <c r="C21" s="15"/>
      <c r="D21" s="56"/>
      <c r="E21" s="56"/>
      <c r="F21" s="57">
        <f t="shared" si="0"/>
        <v>0</v>
      </c>
    </row>
    <row r="22" spans="1:6" s="13" customFormat="1" ht="15.75">
      <c r="A22" s="14"/>
      <c r="B22" s="15"/>
      <c r="C22" s="15"/>
      <c r="D22" s="56"/>
      <c r="E22" s="56"/>
      <c r="F22" s="57">
        <f t="shared" si="0"/>
        <v>0</v>
      </c>
    </row>
    <row r="23" spans="1:6" s="13" customFormat="1" ht="15.75">
      <c r="A23" s="14"/>
      <c r="B23" s="15"/>
      <c r="C23" s="15"/>
      <c r="D23" s="56"/>
      <c r="E23" s="56"/>
      <c r="F23" s="57">
        <f t="shared" si="0"/>
        <v>0</v>
      </c>
    </row>
    <row r="24" spans="1:6" s="13" customFormat="1" ht="15.75">
      <c r="A24" s="14"/>
      <c r="B24" s="15"/>
      <c r="C24" s="15"/>
      <c r="D24" s="56"/>
      <c r="E24" s="56"/>
      <c r="F24" s="57">
        <f t="shared" si="0"/>
        <v>0</v>
      </c>
    </row>
    <row r="25" spans="1:6" s="13" customFormat="1" ht="15.75">
      <c r="A25" s="14"/>
      <c r="B25" s="15"/>
      <c r="C25" s="15"/>
      <c r="D25" s="56"/>
      <c r="E25" s="56"/>
      <c r="F25" s="57">
        <f t="shared" si="0"/>
        <v>0</v>
      </c>
    </row>
    <row r="26" spans="1:6" s="13" customFormat="1" ht="15.75">
      <c r="A26" s="14"/>
      <c r="B26" s="15"/>
      <c r="C26" s="15"/>
      <c r="D26" s="56"/>
      <c r="E26" s="56"/>
      <c r="F26" s="57">
        <f t="shared" si="0"/>
        <v>0</v>
      </c>
    </row>
    <row r="27" spans="1:6" s="13" customFormat="1" ht="15.75">
      <c r="A27" s="14"/>
      <c r="B27" s="15"/>
      <c r="C27" s="15"/>
      <c r="D27" s="56"/>
      <c r="E27" s="56"/>
      <c r="F27" s="57">
        <f t="shared" si="0"/>
        <v>0</v>
      </c>
    </row>
    <row r="28" spans="1:6" s="13" customFormat="1" ht="15.75">
      <c r="A28" s="14"/>
      <c r="B28" s="15"/>
      <c r="C28" s="15"/>
      <c r="D28" s="56"/>
      <c r="E28" s="56"/>
      <c r="F28" s="57">
        <f t="shared" si="0"/>
        <v>0</v>
      </c>
    </row>
    <row r="29" spans="1:6" s="13" customFormat="1" ht="15.75">
      <c r="A29" s="14"/>
      <c r="B29" s="15"/>
      <c r="C29" s="15"/>
      <c r="D29" s="56"/>
      <c r="E29" s="56"/>
      <c r="F29" s="57">
        <f t="shared" si="0"/>
        <v>0</v>
      </c>
    </row>
    <row r="30" spans="1:6" s="13" customFormat="1" ht="15.75">
      <c r="A30" s="14"/>
      <c r="B30" s="15"/>
      <c r="C30" s="15"/>
      <c r="D30" s="56"/>
      <c r="E30" s="56"/>
      <c r="F30" s="57">
        <f t="shared" si="0"/>
        <v>0</v>
      </c>
    </row>
    <row r="31" spans="1:6" s="13" customFormat="1" ht="15.75">
      <c r="A31" s="14"/>
      <c r="B31" s="15"/>
      <c r="C31" s="15"/>
      <c r="D31" s="56"/>
      <c r="E31" s="56"/>
      <c r="F31" s="57">
        <f t="shared" si="0"/>
        <v>0</v>
      </c>
    </row>
    <row r="32" spans="1:6" s="13" customFormat="1" ht="15.75">
      <c r="A32" s="14"/>
      <c r="B32" s="15"/>
      <c r="C32" s="15"/>
      <c r="D32" s="56"/>
      <c r="E32" s="56"/>
      <c r="F32" s="57">
        <f t="shared" si="0"/>
        <v>0</v>
      </c>
    </row>
    <row r="33" spans="1:6" s="13" customFormat="1" ht="15.75">
      <c r="A33" s="14"/>
      <c r="B33" s="15"/>
      <c r="C33" s="15"/>
      <c r="D33" s="56"/>
      <c r="E33" s="56"/>
      <c r="F33" s="57">
        <f t="shared" si="0"/>
        <v>0</v>
      </c>
    </row>
    <row r="34" spans="1:6" s="13" customFormat="1" ht="15.75">
      <c r="A34" s="14"/>
      <c r="B34" s="15"/>
      <c r="C34" s="15"/>
      <c r="D34" s="56"/>
      <c r="E34" s="56"/>
      <c r="F34" s="57">
        <f t="shared" si="0"/>
        <v>0</v>
      </c>
    </row>
    <row r="35" spans="1:6" s="13" customFormat="1" ht="15.75">
      <c r="A35" s="14"/>
      <c r="B35" s="15"/>
      <c r="C35" s="15"/>
      <c r="D35" s="56"/>
      <c r="E35" s="56"/>
      <c r="F35" s="57">
        <f t="shared" si="0"/>
        <v>0</v>
      </c>
    </row>
    <row r="36" spans="1:6" s="13" customFormat="1" ht="15.75">
      <c r="A36" s="19"/>
      <c r="B36" s="20" t="s">
        <v>29</v>
      </c>
      <c r="C36" s="20"/>
      <c r="D36" s="58">
        <f>SUBTOTAL(109,D12:D35)</f>
        <v>0</v>
      </c>
      <c r="E36" s="58">
        <f>SUBTOTAL(109,E12:E35)</f>
        <v>0</v>
      </c>
      <c r="F36" s="59">
        <f t="shared" si="0"/>
        <v>0</v>
      </c>
    </row>
    <row r="39" spans="1:6">
      <c r="A39" s="64" t="s">
        <v>164</v>
      </c>
      <c r="B39" s="65"/>
      <c r="C39" s="65"/>
      <c r="D39" s="65"/>
      <c r="E39" s="65"/>
      <c r="F39" s="66"/>
    </row>
    <row r="40" spans="1:6" ht="32.25" customHeight="1">
      <c r="A40" s="132" t="s">
        <v>167</v>
      </c>
      <c r="B40" s="133"/>
      <c r="C40" s="133"/>
      <c r="D40" s="133"/>
      <c r="E40" s="133"/>
      <c r="F40" s="134"/>
    </row>
    <row r="41" spans="1:6" ht="18.75" customHeight="1">
      <c r="A41" s="67" t="s">
        <v>166</v>
      </c>
      <c r="B41" s="68"/>
      <c r="C41" s="68"/>
      <c r="D41" s="68"/>
      <c r="E41" s="68"/>
      <c r="F41" s="69"/>
    </row>
    <row r="42" spans="1:6" ht="31.5" customHeight="1">
      <c r="A42" s="132" t="s">
        <v>168</v>
      </c>
      <c r="B42" s="133"/>
      <c r="C42" s="133"/>
      <c r="D42" s="133"/>
      <c r="E42" s="133"/>
      <c r="F42" s="134"/>
    </row>
    <row r="43" spans="1:6" ht="18.75" customHeight="1">
      <c r="A43" s="67" t="s">
        <v>169</v>
      </c>
      <c r="B43" s="68"/>
      <c r="C43" s="68"/>
      <c r="D43" s="68"/>
      <c r="E43" s="68"/>
      <c r="F43" s="69"/>
    </row>
    <row r="44" spans="1:6" ht="18.75" customHeight="1">
      <c r="A44" s="70" t="s">
        <v>172</v>
      </c>
      <c r="B44" s="71"/>
      <c r="C44" s="71"/>
      <c r="D44" s="71"/>
      <c r="E44" s="71"/>
      <c r="F44" s="72"/>
    </row>
    <row r="46" spans="1:6">
      <c r="A46" s="1" t="s">
        <v>170</v>
      </c>
    </row>
    <row r="47" spans="1:6">
      <c r="A47" t="s">
        <v>171</v>
      </c>
    </row>
    <row r="51" spans="1:7">
      <c r="B51" s="42"/>
      <c r="C51" s="42"/>
      <c r="D51" s="42"/>
      <c r="E51" s="44"/>
      <c r="F51" s="42"/>
      <c r="G51" s="42"/>
    </row>
    <row r="52" spans="1:7" ht="37.5" customHeight="1">
      <c r="A52" s="46" t="s">
        <v>74</v>
      </c>
      <c r="B52" s="73"/>
      <c r="C52" s="73"/>
      <c r="D52" s="73"/>
      <c r="E52" s="73"/>
      <c r="F52" s="73"/>
      <c r="G52" s="47"/>
    </row>
    <row r="54" spans="1:7">
      <c r="A54" s="7"/>
      <c r="B54" s="37"/>
      <c r="C54" s="37"/>
      <c r="D54" s="37"/>
      <c r="E54" s="37"/>
      <c r="F54" s="6"/>
    </row>
    <row r="55" spans="1:7">
      <c r="A55" s="38"/>
      <c r="B55" s="36"/>
      <c r="C55" s="36"/>
      <c r="D55" s="36"/>
      <c r="E55" s="36"/>
      <c r="F55" s="39"/>
    </row>
    <row r="56" spans="1:7">
      <c r="A56" s="38"/>
      <c r="B56" s="36"/>
      <c r="C56" s="36"/>
      <c r="D56" s="36"/>
      <c r="E56" s="36"/>
      <c r="F56" s="39"/>
    </row>
    <row r="57" spans="1:7">
      <c r="A57" s="38"/>
      <c r="B57" s="36"/>
      <c r="C57" s="36"/>
      <c r="D57" s="36"/>
      <c r="E57" s="36"/>
      <c r="F57" s="39"/>
    </row>
    <row r="58" spans="1:7">
      <c r="A58" s="38"/>
      <c r="B58" s="36"/>
      <c r="C58" s="36"/>
      <c r="D58" s="36"/>
      <c r="E58" s="36"/>
      <c r="F58" s="39"/>
    </row>
    <row r="59" spans="1:7">
      <c r="A59" s="38"/>
      <c r="B59" s="36"/>
      <c r="C59" s="36"/>
      <c r="D59" s="36"/>
      <c r="E59" s="36"/>
      <c r="F59" s="39"/>
    </row>
    <row r="60" spans="1:7">
      <c r="A60" s="38"/>
      <c r="B60" s="36"/>
      <c r="C60" s="36"/>
      <c r="D60" s="36"/>
      <c r="E60" s="36"/>
      <c r="F60" s="39"/>
    </row>
    <row r="61" spans="1:7">
      <c r="A61" s="38"/>
      <c r="B61" s="36"/>
      <c r="C61" s="36"/>
      <c r="D61" s="36"/>
      <c r="E61" s="36"/>
      <c r="F61" s="39"/>
    </row>
    <row r="62" spans="1:7">
      <c r="A62" s="38"/>
      <c r="B62" s="36"/>
      <c r="C62" s="36"/>
      <c r="D62" s="36"/>
      <c r="E62" s="36"/>
      <c r="F62" s="39"/>
    </row>
    <row r="63" spans="1:7">
      <c r="A63" s="38"/>
      <c r="B63" s="36"/>
      <c r="C63" s="36"/>
      <c r="D63" s="36"/>
      <c r="E63" s="36"/>
      <c r="F63" s="39"/>
    </row>
    <row r="64" spans="1:7">
      <c r="A64" s="38"/>
      <c r="B64" s="36"/>
      <c r="C64" s="36"/>
      <c r="D64" s="36"/>
      <c r="E64" s="36"/>
      <c r="F64" s="39"/>
    </row>
    <row r="65" spans="1:6">
      <c r="A65" s="38"/>
      <c r="B65" s="36"/>
      <c r="C65" s="36"/>
      <c r="D65" s="36"/>
      <c r="E65" s="36"/>
      <c r="F65" s="39"/>
    </row>
    <row r="66" spans="1:6">
      <c r="A66" s="38"/>
      <c r="B66" s="36"/>
      <c r="C66" s="36"/>
      <c r="D66" s="36"/>
      <c r="E66" s="36"/>
      <c r="F66" s="39"/>
    </row>
    <row r="67" spans="1:6">
      <c r="A67" s="38"/>
      <c r="B67" s="36"/>
      <c r="C67" s="36"/>
      <c r="D67" s="36"/>
      <c r="E67" s="36"/>
      <c r="F67" s="39"/>
    </row>
    <row r="68" spans="1:6">
      <c r="A68" s="38"/>
      <c r="B68" s="36"/>
      <c r="C68" s="36"/>
      <c r="D68" s="36"/>
      <c r="E68" s="36"/>
      <c r="F68" s="39"/>
    </row>
    <row r="69" spans="1:6">
      <c r="A69" s="38"/>
      <c r="B69" s="36"/>
      <c r="C69" s="36"/>
      <c r="D69" s="36"/>
      <c r="E69" s="36"/>
      <c r="F69" s="39"/>
    </row>
    <row r="70" spans="1:6">
      <c r="A70" s="38"/>
      <c r="B70" s="36"/>
      <c r="C70" s="36"/>
      <c r="D70" s="36"/>
      <c r="E70" s="36"/>
      <c r="F70" s="39"/>
    </row>
    <row r="71" spans="1:6">
      <c r="A71" s="38"/>
      <c r="B71" s="36"/>
      <c r="C71" s="36"/>
      <c r="D71" s="36"/>
      <c r="E71" s="36"/>
      <c r="F71" s="39"/>
    </row>
    <row r="72" spans="1:6">
      <c r="A72" s="38"/>
      <c r="B72" s="36"/>
      <c r="C72" s="36"/>
      <c r="D72" s="36"/>
      <c r="E72" s="36"/>
      <c r="F72" s="39"/>
    </row>
    <row r="73" spans="1:6">
      <c r="A73" s="38"/>
      <c r="B73" s="36"/>
      <c r="C73" s="36"/>
      <c r="D73" s="36"/>
      <c r="E73" s="36"/>
      <c r="F73" s="39"/>
    </row>
    <row r="74" spans="1:6">
      <c r="A74" s="38"/>
      <c r="B74" s="36"/>
      <c r="C74" s="36"/>
      <c r="D74" s="36"/>
      <c r="E74" s="36"/>
      <c r="F74" s="39"/>
    </row>
    <row r="75" spans="1:6">
      <c r="A75" s="38"/>
      <c r="B75" s="36"/>
      <c r="C75" s="36"/>
      <c r="D75" s="36"/>
      <c r="E75" s="36"/>
      <c r="F75" s="39"/>
    </row>
    <row r="76" spans="1:6">
      <c r="A76" s="38"/>
      <c r="B76" s="36"/>
      <c r="C76" s="36"/>
      <c r="D76" s="36"/>
      <c r="E76" s="36"/>
      <c r="F76" s="39"/>
    </row>
    <row r="77" spans="1:6">
      <c r="A77" s="38"/>
      <c r="B77" s="36"/>
      <c r="C77" s="36"/>
      <c r="D77" s="36"/>
      <c r="E77" s="36"/>
      <c r="F77" s="39"/>
    </row>
    <row r="78" spans="1:6">
      <c r="A78" s="38"/>
      <c r="B78" s="36"/>
      <c r="C78" s="36"/>
      <c r="D78" s="36"/>
      <c r="E78" s="36"/>
      <c r="F78" s="39"/>
    </row>
    <row r="79" spans="1:6">
      <c r="A79" s="38"/>
      <c r="B79" s="36"/>
      <c r="C79" s="36"/>
      <c r="D79" s="36"/>
      <c r="E79" s="36"/>
      <c r="F79" s="39"/>
    </row>
    <row r="80" spans="1:6">
      <c r="A80" s="38"/>
      <c r="B80" s="36"/>
      <c r="C80" s="36"/>
      <c r="D80" s="36"/>
      <c r="E80" s="36"/>
      <c r="F80" s="39"/>
    </row>
    <row r="81" spans="1:6">
      <c r="A81" s="38"/>
      <c r="B81" s="36"/>
      <c r="C81" s="36"/>
      <c r="D81" s="36"/>
      <c r="E81" s="36"/>
      <c r="F81" s="39"/>
    </row>
    <row r="82" spans="1:6">
      <c r="A82" s="38"/>
      <c r="B82" s="36"/>
      <c r="C82" s="36"/>
      <c r="D82" s="36"/>
      <c r="E82" s="36"/>
      <c r="F82" s="39"/>
    </row>
    <row r="83" spans="1:6">
      <c r="A83" s="38"/>
      <c r="B83" s="36"/>
      <c r="C83" s="36"/>
      <c r="D83" s="36"/>
      <c r="E83" s="36"/>
      <c r="F83" s="39"/>
    </row>
    <row r="84" spans="1:6">
      <c r="A84" s="38"/>
      <c r="B84" s="36"/>
      <c r="C84" s="36"/>
      <c r="D84" s="36"/>
      <c r="E84" s="36"/>
      <c r="F84" s="39"/>
    </row>
    <row r="85" spans="1:6">
      <c r="A85" s="38"/>
      <c r="B85" s="36"/>
      <c r="C85" s="36"/>
      <c r="D85" s="36"/>
      <c r="E85" s="36"/>
      <c r="F85" s="39"/>
    </row>
    <row r="86" spans="1:6">
      <c r="A86" s="38"/>
      <c r="B86" s="36"/>
      <c r="C86" s="36"/>
      <c r="D86" s="36"/>
      <c r="E86" s="36"/>
      <c r="F86" s="39"/>
    </row>
    <row r="87" spans="1:6">
      <c r="A87" s="38"/>
      <c r="B87" s="36"/>
      <c r="C87" s="36"/>
      <c r="D87" s="36"/>
      <c r="E87" s="36"/>
      <c r="F87" s="39"/>
    </row>
    <row r="88" spans="1:6">
      <c r="A88" s="38"/>
      <c r="B88" s="36"/>
      <c r="C88" s="36"/>
      <c r="D88" s="36"/>
      <c r="E88" s="36"/>
      <c r="F88" s="39"/>
    </row>
    <row r="89" spans="1:6">
      <c r="A89" s="38"/>
      <c r="B89" s="36"/>
      <c r="C89" s="36"/>
      <c r="D89" s="36"/>
      <c r="E89" s="36"/>
      <c r="F89" s="39"/>
    </row>
    <row r="90" spans="1:6">
      <c r="A90" s="38"/>
      <c r="B90" s="36"/>
      <c r="C90" s="36"/>
      <c r="D90" s="36"/>
      <c r="E90" s="36"/>
      <c r="F90" s="39"/>
    </row>
    <row r="91" spans="1:6">
      <c r="A91" s="38"/>
      <c r="B91" s="36"/>
      <c r="C91" s="36"/>
      <c r="D91" s="36"/>
      <c r="E91" s="36"/>
      <c r="F91" s="39"/>
    </row>
    <row r="92" spans="1:6">
      <c r="A92" s="38"/>
      <c r="B92" s="36"/>
      <c r="C92" s="36"/>
      <c r="D92" s="36"/>
      <c r="E92" s="36"/>
      <c r="F92" s="39"/>
    </row>
    <row r="93" spans="1:6">
      <c r="A93" s="38"/>
      <c r="B93" s="36"/>
      <c r="C93" s="36"/>
      <c r="D93" s="36"/>
      <c r="E93" s="36"/>
      <c r="F93" s="39"/>
    </row>
    <row r="94" spans="1:6">
      <c r="A94" s="38"/>
      <c r="B94" s="36"/>
      <c r="C94" s="36"/>
      <c r="D94" s="36"/>
      <c r="E94" s="36"/>
      <c r="F94" s="39"/>
    </row>
    <row r="95" spans="1:6">
      <c r="A95" s="38"/>
      <c r="B95" s="36"/>
      <c r="C95" s="36"/>
      <c r="D95" s="36"/>
      <c r="E95" s="36"/>
      <c r="F95" s="39"/>
    </row>
    <row r="96" spans="1:6">
      <c r="A96" s="38"/>
      <c r="B96" s="36"/>
      <c r="C96" s="36"/>
      <c r="D96" s="36"/>
      <c r="E96" s="36"/>
      <c r="F96" s="39"/>
    </row>
    <row r="97" spans="1:6">
      <c r="A97" s="38"/>
      <c r="B97" s="36"/>
      <c r="C97" s="36"/>
      <c r="D97" s="36"/>
      <c r="E97" s="36"/>
      <c r="F97" s="39"/>
    </row>
    <row r="98" spans="1:6">
      <c r="A98" s="38"/>
      <c r="B98" s="36"/>
      <c r="C98" s="36"/>
      <c r="D98" s="36"/>
      <c r="E98" s="36"/>
      <c r="F98" s="39"/>
    </row>
    <row r="99" spans="1:6">
      <c r="A99" s="40"/>
      <c r="B99" s="24"/>
      <c r="C99" s="24"/>
      <c r="D99" s="24"/>
      <c r="E99" s="24"/>
      <c r="F99" s="41"/>
    </row>
    <row r="103" spans="1:6">
      <c r="A103" s="45" t="s">
        <v>81</v>
      </c>
      <c r="B103" s="42"/>
      <c r="C103" s="42"/>
      <c r="D103" s="42" t="s">
        <v>79</v>
      </c>
      <c r="E103" s="43" t="s">
        <v>80</v>
      </c>
      <c r="F103" s="42"/>
    </row>
    <row r="104" spans="1:6">
      <c r="A104" s="131"/>
      <c r="B104" s="131"/>
      <c r="E104" s="131"/>
      <c r="F104" s="131"/>
    </row>
  </sheetData>
  <mergeCells count="6">
    <mergeCell ref="A104:B104"/>
    <mergeCell ref="E104:F104"/>
    <mergeCell ref="A40:F40"/>
    <mergeCell ref="A42:F42"/>
    <mergeCell ref="A4:C4"/>
    <mergeCell ref="C6:F6"/>
  </mergeCells>
  <dataValidations count="2">
    <dataValidation type="list" allowBlank="1" showInputMessage="1" showErrorMessage="1" sqref="C12:C35">
      <formula1>INDIRECT(SUBSTITUTE(B12," ",""))</formula1>
    </dataValidation>
    <dataValidation type="list" allowBlank="1" showInputMessage="1" showErrorMessage="1" sqref="B12:B35">
      <formula1>Izvor</formula1>
    </dataValidation>
  </dataValidations>
  <pageMargins left="0.39" right="0.33" top="0.75" bottom="0.75" header="0.3" footer="0.3"/>
  <pageSetup paperSize="9" scale="87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Normal="100" workbookViewId="0">
      <selection activeCell="C26" sqref="C26"/>
    </sheetView>
  </sheetViews>
  <sheetFormatPr defaultRowHeight="15"/>
  <cols>
    <col min="1" max="1" width="5" customWidth="1"/>
    <col min="2" max="2" width="24.5703125" customWidth="1"/>
    <col min="3" max="3" width="40.140625" customWidth="1"/>
    <col min="4" max="4" width="15.5703125" customWidth="1"/>
    <col min="5" max="5" width="14.42578125" customWidth="1"/>
    <col min="6" max="6" width="10.140625" customWidth="1"/>
  </cols>
  <sheetData>
    <row r="1" spans="1:6" ht="17.25">
      <c r="A1" s="26" t="s">
        <v>31</v>
      </c>
      <c r="B1" s="25"/>
      <c r="C1" s="25"/>
      <c r="D1" s="25"/>
      <c r="E1" s="25"/>
    </row>
    <row r="2" spans="1:6" ht="17.25">
      <c r="A2" s="26"/>
      <c r="B2" s="25"/>
      <c r="C2" s="25"/>
      <c r="D2" s="25"/>
      <c r="E2" s="25"/>
    </row>
    <row r="3" spans="1:6" ht="11.25" customHeight="1">
      <c r="A3" s="26"/>
      <c r="B3" s="25"/>
      <c r="C3" s="25"/>
      <c r="D3" s="25"/>
      <c r="E3" s="25"/>
    </row>
    <row r="4" spans="1:6" ht="17.25">
      <c r="A4" s="129" t="s">
        <v>73</v>
      </c>
      <c r="B4" s="130"/>
      <c r="C4" s="130"/>
      <c r="D4" s="30" t="s">
        <v>184</v>
      </c>
      <c r="E4" s="27" t="s">
        <v>33</v>
      </c>
    </row>
    <row r="6" spans="1:6" ht="17.25">
      <c r="A6" s="28" t="s">
        <v>35</v>
      </c>
      <c r="C6" s="126" t="s">
        <v>185</v>
      </c>
      <c r="D6" s="126"/>
      <c r="E6" s="126"/>
      <c r="F6" s="126"/>
    </row>
    <row r="7" spans="1:6" ht="17.25">
      <c r="A7" s="28" t="s">
        <v>36</v>
      </c>
      <c r="C7" s="29" t="s">
        <v>186</v>
      </c>
    </row>
    <row r="8" spans="1:6" ht="17.25">
      <c r="A8" s="28"/>
      <c r="C8" s="31"/>
    </row>
    <row r="10" spans="1:6" s="13" customFormat="1" ht="47.25">
      <c r="A10" s="9" t="s">
        <v>28</v>
      </c>
      <c r="B10" s="11" t="s">
        <v>0</v>
      </c>
      <c r="C10" s="11" t="s">
        <v>16</v>
      </c>
      <c r="D10" s="12" t="s">
        <v>30</v>
      </c>
      <c r="E10" s="12" t="s">
        <v>34</v>
      </c>
      <c r="F10" s="23" t="s">
        <v>32</v>
      </c>
    </row>
    <row r="11" spans="1:6" s="13" customFormat="1" ht="15.75">
      <c r="A11" s="60"/>
      <c r="B11" s="61">
        <v>1</v>
      </c>
      <c r="C11" s="61">
        <v>2</v>
      </c>
      <c r="D11" s="74">
        <v>3</v>
      </c>
      <c r="E11" s="75">
        <v>4</v>
      </c>
      <c r="F11" s="76">
        <v>5</v>
      </c>
    </row>
    <row r="12" spans="1:6" s="13" customFormat="1" ht="15.75">
      <c r="A12" s="14" t="s">
        <v>82</v>
      </c>
      <c r="B12" s="15" t="s">
        <v>18</v>
      </c>
      <c r="C12" s="15" t="s">
        <v>48</v>
      </c>
      <c r="D12" s="16">
        <v>1</v>
      </c>
      <c r="E12" s="17"/>
      <c r="F12" s="18"/>
    </row>
    <row r="13" spans="1:6" s="13" customFormat="1" ht="15.75">
      <c r="A13" s="14" t="s">
        <v>84</v>
      </c>
      <c r="B13" s="15" t="s">
        <v>18</v>
      </c>
      <c r="C13" s="15" t="s">
        <v>53</v>
      </c>
      <c r="D13" s="16">
        <v>2</v>
      </c>
      <c r="E13" s="17"/>
      <c r="F13" s="18"/>
    </row>
    <row r="14" spans="1:6" s="13" customFormat="1" ht="15.75">
      <c r="A14" s="14" t="s">
        <v>87</v>
      </c>
      <c r="B14" s="15" t="s">
        <v>19</v>
      </c>
      <c r="C14" s="15" t="s">
        <v>57</v>
      </c>
      <c r="D14" s="16">
        <v>1</v>
      </c>
      <c r="E14" s="17"/>
      <c r="F14" s="18"/>
    </row>
    <row r="15" spans="1:6" s="13" customFormat="1" ht="15.75">
      <c r="A15" s="14" t="s">
        <v>89</v>
      </c>
      <c r="B15" s="15" t="s">
        <v>18</v>
      </c>
      <c r="C15" s="15" t="s">
        <v>55</v>
      </c>
      <c r="D15" s="16"/>
      <c r="E15" s="17">
        <v>1</v>
      </c>
      <c r="F15" s="18">
        <v>9</v>
      </c>
    </row>
    <row r="16" spans="1:6" s="13" customFormat="1" ht="15.75">
      <c r="A16" s="14" t="s">
        <v>93</v>
      </c>
      <c r="B16" s="15" t="s">
        <v>19</v>
      </c>
      <c r="C16" s="15" t="s">
        <v>58</v>
      </c>
      <c r="D16" s="16"/>
      <c r="E16" s="17">
        <v>1</v>
      </c>
      <c r="F16" s="18">
        <v>6</v>
      </c>
    </row>
    <row r="17" spans="1:6" s="13" customFormat="1" ht="15.75">
      <c r="A17" s="14"/>
      <c r="B17" s="15"/>
      <c r="C17" s="15"/>
      <c r="D17" s="16"/>
      <c r="E17" s="17"/>
      <c r="F17" s="18"/>
    </row>
    <row r="18" spans="1:6" s="13" customFormat="1" ht="15.75">
      <c r="A18" s="14"/>
      <c r="B18" s="15"/>
      <c r="C18" s="15"/>
      <c r="D18" s="16"/>
      <c r="E18" s="17"/>
      <c r="F18" s="18"/>
    </row>
    <row r="19" spans="1:6" s="13" customFormat="1" ht="15.75">
      <c r="A19" s="14"/>
      <c r="B19" s="15"/>
      <c r="C19" s="15"/>
      <c r="D19" s="16"/>
      <c r="E19" s="17"/>
      <c r="F19" s="18"/>
    </row>
    <row r="20" spans="1:6" s="13" customFormat="1" ht="15.75">
      <c r="A20" s="14"/>
      <c r="B20" s="15"/>
      <c r="C20" s="15"/>
      <c r="D20" s="16"/>
      <c r="E20" s="17"/>
      <c r="F20" s="18"/>
    </row>
    <row r="21" spans="1:6" s="13" customFormat="1" ht="15.75">
      <c r="A21" s="19"/>
      <c r="B21" s="20" t="s">
        <v>29</v>
      </c>
      <c r="C21" s="20"/>
      <c r="D21" s="21">
        <f>SUBTOTAL(109,D12:D20)</f>
        <v>4</v>
      </c>
      <c r="E21" s="21">
        <f>SUBTOTAL(109,E12:E20)</f>
        <v>2</v>
      </c>
      <c r="F21" s="22"/>
    </row>
    <row r="22" spans="1:6" ht="15.75">
      <c r="D22" s="127">
        <f>D21+E21</f>
        <v>6</v>
      </c>
      <c r="E22" s="128"/>
    </row>
    <row r="24" spans="1:6">
      <c r="A24" s="1" t="s">
        <v>179</v>
      </c>
    </row>
    <row r="25" spans="1:6">
      <c r="A25" s="1" t="s">
        <v>180</v>
      </c>
    </row>
    <row r="26" spans="1:6">
      <c r="A26" s="1" t="s">
        <v>181</v>
      </c>
    </row>
    <row r="27" spans="1:6">
      <c r="A27" s="1" t="s">
        <v>182</v>
      </c>
    </row>
    <row r="28" spans="1:6">
      <c r="A28" s="1" t="s">
        <v>183</v>
      </c>
    </row>
  </sheetData>
  <mergeCells count="3">
    <mergeCell ref="A4:C4"/>
    <mergeCell ref="C6:F6"/>
    <mergeCell ref="D22:E22"/>
  </mergeCells>
  <dataValidations count="2">
    <dataValidation type="list" allowBlank="1" showInputMessage="1" showErrorMessage="1" sqref="C12:C20">
      <formula1>INDIRECT(SUBSTITUTE(B12," ",""))</formula1>
    </dataValidation>
    <dataValidation type="list" allowBlank="1" showInputMessage="1" showErrorMessage="1" sqref="B12:B20">
      <formula1>Kategorija</formula1>
    </dataValidation>
  </dataValidations>
  <pageMargins left="0.7" right="0.7" top="0.75" bottom="0.75" header="0.3" footer="0.3"/>
  <pageSetup paperSize="9" scale="7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Normal="100" workbookViewId="0">
      <selection activeCell="K18" sqref="K18"/>
    </sheetView>
  </sheetViews>
  <sheetFormatPr defaultRowHeight="15"/>
  <cols>
    <col min="1" max="1" width="5" customWidth="1"/>
    <col min="2" max="2" width="24.5703125" customWidth="1"/>
    <col min="3" max="3" width="40.140625" customWidth="1"/>
    <col min="4" max="4" width="15.5703125" customWidth="1"/>
    <col min="5" max="5" width="14.42578125" customWidth="1"/>
    <col min="6" max="6" width="13.85546875" customWidth="1"/>
  </cols>
  <sheetData>
    <row r="1" spans="1:6" ht="17.25">
      <c r="A1" s="26" t="s">
        <v>103</v>
      </c>
      <c r="B1" s="25"/>
      <c r="C1" s="25"/>
      <c r="D1" s="25"/>
      <c r="E1" s="25"/>
    </row>
    <row r="2" spans="1:6" ht="17.25">
      <c r="A2" s="26"/>
      <c r="B2" s="25"/>
      <c r="C2" s="25"/>
      <c r="D2" s="25"/>
      <c r="E2" s="25"/>
    </row>
    <row r="3" spans="1:6" ht="11.25" customHeight="1">
      <c r="A3" s="26"/>
      <c r="B3" s="25"/>
      <c r="C3" s="25"/>
      <c r="D3" s="25"/>
      <c r="E3" s="25"/>
    </row>
    <row r="4" spans="1:6" ht="17.25">
      <c r="A4" s="146" t="s">
        <v>104</v>
      </c>
      <c r="B4" s="147"/>
      <c r="C4" s="147"/>
      <c r="D4" s="77" t="s">
        <v>184</v>
      </c>
      <c r="E4" s="27" t="s">
        <v>94</v>
      </c>
    </row>
    <row r="6" spans="1:6" ht="17.25">
      <c r="A6" s="28" t="s">
        <v>35</v>
      </c>
      <c r="C6" s="126" t="s">
        <v>185</v>
      </c>
      <c r="D6" s="126"/>
      <c r="E6" s="126"/>
      <c r="F6" s="126"/>
    </row>
    <row r="7" spans="1:6" ht="17.25">
      <c r="A7" s="28" t="s">
        <v>36</v>
      </c>
      <c r="C7" s="29" t="s">
        <v>187</v>
      </c>
    </row>
    <row r="8" spans="1:6" ht="17.25">
      <c r="A8" s="28"/>
      <c r="C8" s="31"/>
    </row>
    <row r="10" spans="1:6" s="13" customFormat="1" ht="47.25">
      <c r="A10" s="9" t="s">
        <v>28</v>
      </c>
      <c r="B10" s="11" t="s">
        <v>105</v>
      </c>
      <c r="C10" s="11" t="s">
        <v>106</v>
      </c>
      <c r="D10" s="12" t="s">
        <v>107</v>
      </c>
      <c r="E10" s="12" t="s">
        <v>163</v>
      </c>
      <c r="F10" s="23" t="s">
        <v>108</v>
      </c>
    </row>
    <row r="11" spans="1:6" s="13" customFormat="1" ht="15.75">
      <c r="A11" s="60"/>
      <c r="B11" s="61">
        <v>1</v>
      </c>
      <c r="C11" s="61">
        <v>2</v>
      </c>
      <c r="D11" s="62">
        <v>3</v>
      </c>
      <c r="E11" s="62">
        <v>4</v>
      </c>
      <c r="F11" s="63" t="s">
        <v>165</v>
      </c>
    </row>
    <row r="12" spans="1:6" s="13" customFormat="1" ht="15.75">
      <c r="A12" s="14" t="s">
        <v>82</v>
      </c>
      <c r="B12" s="15" t="s">
        <v>109</v>
      </c>
      <c r="C12" s="15" t="s">
        <v>123</v>
      </c>
      <c r="D12" s="56">
        <v>150000</v>
      </c>
      <c r="E12" s="56">
        <v>50000</v>
      </c>
      <c r="F12" s="57">
        <f t="shared" ref="F12:F36" si="0">D12+E12</f>
        <v>200000</v>
      </c>
    </row>
    <row r="13" spans="1:6" s="13" customFormat="1" ht="15.75">
      <c r="A13" s="14" t="s">
        <v>84</v>
      </c>
      <c r="B13" s="15" t="s">
        <v>109</v>
      </c>
      <c r="C13" s="15" t="s">
        <v>122</v>
      </c>
      <c r="D13" s="56">
        <v>0</v>
      </c>
      <c r="E13" s="56">
        <v>7000</v>
      </c>
      <c r="F13" s="57">
        <f t="shared" si="0"/>
        <v>7000</v>
      </c>
    </row>
    <row r="14" spans="1:6" s="13" customFormat="1" ht="15.75">
      <c r="A14" s="14" t="s">
        <v>87</v>
      </c>
      <c r="B14" s="15" t="s">
        <v>188</v>
      </c>
      <c r="C14" s="15" t="s">
        <v>154</v>
      </c>
      <c r="D14" s="56">
        <v>0</v>
      </c>
      <c r="E14" s="56">
        <v>20000</v>
      </c>
      <c r="F14" s="57">
        <f t="shared" si="0"/>
        <v>20000</v>
      </c>
    </row>
    <row r="15" spans="1:6" s="13" customFormat="1" ht="15.75">
      <c r="A15" s="14"/>
      <c r="B15" s="15"/>
      <c r="C15" s="15"/>
      <c r="D15" s="56"/>
      <c r="E15" s="56"/>
      <c r="F15" s="57">
        <f t="shared" si="0"/>
        <v>0</v>
      </c>
    </row>
    <row r="16" spans="1:6" s="13" customFormat="1" ht="15.75">
      <c r="A16" s="14"/>
      <c r="B16" s="15"/>
      <c r="C16" s="15"/>
      <c r="D16" s="56"/>
      <c r="E16" s="56"/>
      <c r="F16" s="57">
        <f t="shared" si="0"/>
        <v>0</v>
      </c>
    </row>
    <row r="17" spans="1:6" s="13" customFormat="1" ht="15.75">
      <c r="A17" s="14"/>
      <c r="B17" s="15"/>
      <c r="C17" s="15"/>
      <c r="D17" s="56"/>
      <c r="E17" s="56"/>
      <c r="F17" s="57">
        <f t="shared" si="0"/>
        <v>0</v>
      </c>
    </row>
    <row r="18" spans="1:6" s="13" customFormat="1" ht="15.75">
      <c r="A18" s="14"/>
      <c r="B18" s="15"/>
      <c r="C18" s="15"/>
      <c r="D18" s="56"/>
      <c r="E18" s="56"/>
      <c r="F18" s="57">
        <f t="shared" si="0"/>
        <v>0</v>
      </c>
    </row>
    <row r="19" spans="1:6" s="13" customFormat="1" ht="15.75">
      <c r="A19" s="14"/>
      <c r="B19" s="15"/>
      <c r="C19" s="15"/>
      <c r="D19" s="56"/>
      <c r="E19" s="56"/>
      <c r="F19" s="57">
        <f t="shared" si="0"/>
        <v>0</v>
      </c>
    </row>
    <row r="20" spans="1:6" s="13" customFormat="1" ht="15.75">
      <c r="A20" s="14"/>
      <c r="B20" s="15"/>
      <c r="C20" s="15"/>
      <c r="D20" s="56"/>
      <c r="E20" s="56"/>
      <c r="F20" s="57">
        <f t="shared" si="0"/>
        <v>0</v>
      </c>
    </row>
    <row r="21" spans="1:6" s="13" customFormat="1" ht="15.75">
      <c r="A21" s="14"/>
      <c r="B21" s="15"/>
      <c r="C21" s="15"/>
      <c r="D21" s="56"/>
      <c r="E21" s="56"/>
      <c r="F21" s="57">
        <f t="shared" si="0"/>
        <v>0</v>
      </c>
    </row>
    <row r="22" spans="1:6" s="13" customFormat="1" ht="15.75">
      <c r="A22" s="14"/>
      <c r="B22" s="15"/>
      <c r="C22" s="15"/>
      <c r="D22" s="56"/>
      <c r="E22" s="56"/>
      <c r="F22" s="57">
        <f t="shared" si="0"/>
        <v>0</v>
      </c>
    </row>
    <row r="23" spans="1:6" s="13" customFormat="1" ht="15.75">
      <c r="A23" s="14"/>
      <c r="B23" s="15"/>
      <c r="C23" s="15"/>
      <c r="D23" s="56"/>
      <c r="E23" s="56"/>
      <c r="F23" s="57">
        <f t="shared" si="0"/>
        <v>0</v>
      </c>
    </row>
    <row r="24" spans="1:6" s="13" customFormat="1" ht="15.75">
      <c r="A24" s="14"/>
      <c r="B24" s="15"/>
      <c r="C24" s="15"/>
      <c r="D24" s="56"/>
      <c r="E24" s="56"/>
      <c r="F24" s="57">
        <f t="shared" si="0"/>
        <v>0</v>
      </c>
    </row>
    <row r="25" spans="1:6" s="13" customFormat="1" ht="15.75">
      <c r="A25" s="14"/>
      <c r="B25" s="15"/>
      <c r="C25" s="15"/>
      <c r="D25" s="56"/>
      <c r="E25" s="56"/>
      <c r="F25" s="57">
        <f t="shared" si="0"/>
        <v>0</v>
      </c>
    </row>
    <row r="26" spans="1:6" s="13" customFormat="1" ht="15.75">
      <c r="A26" s="14"/>
      <c r="B26" s="15"/>
      <c r="C26" s="15"/>
      <c r="D26" s="56"/>
      <c r="E26" s="56"/>
      <c r="F26" s="57">
        <f t="shared" si="0"/>
        <v>0</v>
      </c>
    </row>
    <row r="27" spans="1:6" s="13" customFormat="1" ht="15.75">
      <c r="A27" s="14"/>
      <c r="B27" s="15"/>
      <c r="C27" s="15"/>
      <c r="D27" s="56"/>
      <c r="E27" s="56"/>
      <c r="F27" s="57">
        <f t="shared" si="0"/>
        <v>0</v>
      </c>
    </row>
    <row r="28" spans="1:6" s="13" customFormat="1" ht="15.75">
      <c r="A28" s="14"/>
      <c r="B28" s="15"/>
      <c r="C28" s="15"/>
      <c r="D28" s="56"/>
      <c r="E28" s="56"/>
      <c r="F28" s="57">
        <f t="shared" si="0"/>
        <v>0</v>
      </c>
    </row>
    <row r="29" spans="1:6" s="13" customFormat="1" ht="15.75">
      <c r="A29" s="14"/>
      <c r="B29" s="15"/>
      <c r="C29" s="15"/>
      <c r="D29" s="56"/>
      <c r="E29" s="56"/>
      <c r="F29" s="57">
        <f t="shared" si="0"/>
        <v>0</v>
      </c>
    </row>
    <row r="30" spans="1:6" s="13" customFormat="1" ht="15.75">
      <c r="A30" s="14"/>
      <c r="B30" s="15"/>
      <c r="C30" s="15"/>
      <c r="D30" s="56"/>
      <c r="E30" s="56"/>
      <c r="F30" s="57">
        <f t="shared" si="0"/>
        <v>0</v>
      </c>
    </row>
    <row r="31" spans="1:6" s="13" customFormat="1" ht="15.75">
      <c r="A31" s="14"/>
      <c r="B31" s="15"/>
      <c r="C31" s="15"/>
      <c r="D31" s="56"/>
      <c r="E31" s="56"/>
      <c r="F31" s="57">
        <f t="shared" si="0"/>
        <v>0</v>
      </c>
    </row>
    <row r="32" spans="1:6" s="13" customFormat="1" ht="15.75">
      <c r="A32" s="14"/>
      <c r="B32" s="15"/>
      <c r="C32" s="15"/>
      <c r="D32" s="56"/>
      <c r="E32" s="56"/>
      <c r="F32" s="57">
        <f t="shared" si="0"/>
        <v>0</v>
      </c>
    </row>
    <row r="33" spans="1:6" s="13" customFormat="1" ht="15.75">
      <c r="A33" s="14"/>
      <c r="B33" s="15"/>
      <c r="C33" s="15"/>
      <c r="D33" s="56"/>
      <c r="E33" s="56"/>
      <c r="F33" s="57">
        <f t="shared" si="0"/>
        <v>0</v>
      </c>
    </row>
    <row r="34" spans="1:6" s="13" customFormat="1" ht="15.75">
      <c r="A34" s="14"/>
      <c r="B34" s="15"/>
      <c r="C34" s="15"/>
      <c r="D34" s="56"/>
      <c r="E34" s="56"/>
      <c r="F34" s="57">
        <f t="shared" si="0"/>
        <v>0</v>
      </c>
    </row>
    <row r="35" spans="1:6" s="13" customFormat="1" ht="15.75">
      <c r="A35" s="14"/>
      <c r="B35" s="15"/>
      <c r="C35" s="15"/>
      <c r="D35" s="56"/>
      <c r="E35" s="56"/>
      <c r="F35" s="57">
        <f t="shared" si="0"/>
        <v>0</v>
      </c>
    </row>
    <row r="36" spans="1:6" s="13" customFormat="1" ht="15.75">
      <c r="A36" s="19"/>
      <c r="B36" s="20" t="s">
        <v>29</v>
      </c>
      <c r="C36" s="20"/>
      <c r="D36" s="58">
        <f>SUBTOTAL(109,D12:D35)</f>
        <v>150000</v>
      </c>
      <c r="E36" s="58">
        <f>SUBTOTAL(109,E12:E35)</f>
        <v>77000</v>
      </c>
      <c r="F36" s="59">
        <f t="shared" si="0"/>
        <v>227000</v>
      </c>
    </row>
  </sheetData>
  <mergeCells count="2">
    <mergeCell ref="A4:C4"/>
    <mergeCell ref="C6:F6"/>
  </mergeCells>
  <dataValidations count="2">
    <dataValidation type="list" allowBlank="1" showInputMessage="1" showErrorMessage="1" sqref="C12:C35">
      <formula1>INDIRECT(SUBSTITUTE(B12," ",""))</formula1>
    </dataValidation>
    <dataValidation type="list" allowBlank="1" showInputMessage="1" showErrorMessage="1" sqref="B12:B35">
      <formula1>Izvor</formula1>
    </dataValidation>
  </dataValidations>
  <pageMargins left="0.46" right="0.31" top="0.75" bottom="0.75" header="0.3" footer="0.3"/>
  <pageSetup paperSize="9" scale="84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2:J44"/>
  <sheetViews>
    <sheetView workbookViewId="0">
      <selection activeCell="G7" sqref="G7"/>
    </sheetView>
  </sheetViews>
  <sheetFormatPr defaultRowHeight="15"/>
  <cols>
    <col min="1" max="1" width="5.7109375" customWidth="1"/>
    <col min="2" max="2" width="22.42578125" customWidth="1"/>
    <col min="3" max="3" width="28.28515625" customWidth="1"/>
    <col min="4" max="4" width="14.140625" customWidth="1"/>
    <col min="5" max="5" width="18.28515625" customWidth="1"/>
    <col min="6" max="6" width="12.7109375" customWidth="1"/>
    <col min="7" max="7" width="18.5703125" customWidth="1"/>
    <col min="8" max="8" width="10.28515625" customWidth="1"/>
    <col min="9" max="9" width="17" customWidth="1"/>
    <col min="10" max="10" width="15.42578125" customWidth="1"/>
  </cols>
  <sheetData>
    <row r="2" spans="1:10" ht="18.75">
      <c r="A2" s="80" t="s">
        <v>194</v>
      </c>
    </row>
    <row r="3" spans="1:10">
      <c r="A3" t="s">
        <v>195</v>
      </c>
    </row>
    <row r="5" spans="1:10">
      <c r="B5" s="83" t="s">
        <v>197</v>
      </c>
      <c r="C5" s="83" t="s">
        <v>197</v>
      </c>
      <c r="D5" s="83" t="s">
        <v>196</v>
      </c>
      <c r="E5" s="83" t="s">
        <v>196</v>
      </c>
      <c r="F5" s="84"/>
      <c r="G5" s="84"/>
      <c r="H5" s="83" t="s">
        <v>196</v>
      </c>
    </row>
    <row r="6" spans="1:10" ht="45">
      <c r="A6" s="88" t="s">
        <v>28</v>
      </c>
      <c r="B6" s="89" t="s">
        <v>0</v>
      </c>
      <c r="C6" s="89" t="s">
        <v>189</v>
      </c>
      <c r="D6" s="89" t="s">
        <v>190</v>
      </c>
      <c r="E6" s="90" t="s">
        <v>201</v>
      </c>
      <c r="F6" s="89" t="s">
        <v>191</v>
      </c>
      <c r="G6" s="89" t="s">
        <v>192</v>
      </c>
      <c r="H6" s="90" t="s">
        <v>200</v>
      </c>
      <c r="I6" s="89" t="s">
        <v>193</v>
      </c>
      <c r="J6" s="91" t="s">
        <v>198</v>
      </c>
    </row>
    <row r="7" spans="1:10" ht="15.75">
      <c r="A7" s="81" t="s">
        <v>82</v>
      </c>
      <c r="B7" s="2"/>
      <c r="C7" s="15"/>
      <c r="D7" s="8"/>
      <c r="E7" s="8"/>
      <c r="F7" s="82">
        <v>109.4</v>
      </c>
      <c r="G7" s="78">
        <f>D7*F7*Tablica5[[#This Row],[UKUPAN BROJ 
ZAPOSLENIH U PL.R.]]</f>
        <v>0</v>
      </c>
      <c r="H7" s="8"/>
      <c r="I7" s="78">
        <f>G7*1.44928*H7</f>
        <v>0</v>
      </c>
      <c r="J7" s="79">
        <f>IF(ISNUMBER(SEARCH("Polic",B7)),Tablica5[[#This Row],[611100*]]*14.5%, Tablica5[[#This Row],[611100*]]*10.5%)</f>
        <v>0</v>
      </c>
    </row>
    <row r="8" spans="1:10" ht="15.75">
      <c r="A8" s="81" t="s">
        <v>84</v>
      </c>
      <c r="B8" s="2"/>
      <c r="C8" s="15"/>
      <c r="D8" s="8"/>
      <c r="E8" s="8"/>
      <c r="F8" s="82">
        <v>109.4</v>
      </c>
      <c r="G8" s="78">
        <f>D8*F8*Tablica5[[#This Row],[UKUPAN BROJ 
ZAPOSLENIH U PL.R.]]</f>
        <v>0</v>
      </c>
      <c r="H8" s="8"/>
      <c r="I8" s="78">
        <f t="shared" ref="I8:I41" si="0">G8*1.44928*H8</f>
        <v>0</v>
      </c>
      <c r="J8" s="79">
        <f>IF(ISNUMBER(SEARCH("Polic",B8)),Tablica5[[#This Row],[611100*]]*14.5%, Tablica5[[#This Row],[611100*]]*10.5%)</f>
        <v>0</v>
      </c>
    </row>
    <row r="9" spans="1:10" ht="15.75">
      <c r="A9" s="81" t="s">
        <v>87</v>
      </c>
      <c r="B9" s="2"/>
      <c r="C9" s="15"/>
      <c r="D9" s="8"/>
      <c r="E9" s="8"/>
      <c r="F9" s="82">
        <v>109.4</v>
      </c>
      <c r="G9" s="78">
        <f>D9*F9*Tablica5[[#This Row],[UKUPAN BROJ 
ZAPOSLENIH U PL.R.]]</f>
        <v>0</v>
      </c>
      <c r="H9" s="8"/>
      <c r="I9" s="78">
        <f t="shared" si="0"/>
        <v>0</v>
      </c>
      <c r="J9" s="79">
        <f>IF(ISNUMBER(SEARCH("Polic",B9)),Tablica5[[#This Row],[611100*]]*14.5%, Tablica5[[#This Row],[611100*]]*10.5%)</f>
        <v>0</v>
      </c>
    </row>
    <row r="10" spans="1:10" ht="15.75">
      <c r="A10" s="81" t="s">
        <v>89</v>
      </c>
      <c r="B10" s="2"/>
      <c r="C10" s="15"/>
      <c r="D10" s="8"/>
      <c r="E10" s="8"/>
      <c r="F10" s="82">
        <v>109.4</v>
      </c>
      <c r="G10" s="78">
        <f>D10*F10*Tablica5[[#This Row],[UKUPAN BROJ 
ZAPOSLENIH U PL.R.]]</f>
        <v>0</v>
      </c>
      <c r="H10" s="8"/>
      <c r="I10" s="78">
        <f t="shared" si="0"/>
        <v>0</v>
      </c>
      <c r="J10" s="79">
        <f>IF(ISNUMBER(SEARCH("Polic",B10)),Tablica5[[#This Row],[611100*]]*14.5%, Tablica5[[#This Row],[611100*]]*10.5%)</f>
        <v>0</v>
      </c>
    </row>
    <row r="11" spans="1:10" ht="15.75">
      <c r="A11" s="81"/>
      <c r="B11" s="2"/>
      <c r="C11" s="15"/>
      <c r="D11" s="8"/>
      <c r="E11" s="8"/>
      <c r="F11" s="82">
        <v>109.4</v>
      </c>
      <c r="G11" s="78">
        <f>D11*F11*Tablica5[[#This Row],[UKUPAN BROJ 
ZAPOSLENIH U PL.R.]]</f>
        <v>0</v>
      </c>
      <c r="H11" s="8"/>
      <c r="I11" s="78">
        <f t="shared" si="0"/>
        <v>0</v>
      </c>
      <c r="J11" s="79">
        <f>IF(ISNUMBER(SEARCH("Polic",B11)),Tablica5[[#This Row],[611100*]]*14.5%, Tablica5[[#This Row],[611100*]]*10.5%)</f>
        <v>0</v>
      </c>
    </row>
    <row r="12" spans="1:10" ht="15.75">
      <c r="A12" s="81"/>
      <c r="B12" s="2"/>
      <c r="C12" s="15"/>
      <c r="D12" s="8"/>
      <c r="E12" s="8"/>
      <c r="F12" s="82">
        <v>109.4</v>
      </c>
      <c r="G12" s="78">
        <f>D12*F12*Tablica5[[#This Row],[UKUPAN BROJ 
ZAPOSLENIH U PL.R.]]</f>
        <v>0</v>
      </c>
      <c r="H12" s="8"/>
      <c r="I12" s="78">
        <f t="shared" si="0"/>
        <v>0</v>
      </c>
      <c r="J12" s="79">
        <f>IF(ISNUMBER(SEARCH("Polic",B12)),Tablica5[[#This Row],[611100*]]*14.5%, Tablica5[[#This Row],[611100*]]*10.5%)</f>
        <v>0</v>
      </c>
    </row>
    <row r="13" spans="1:10" ht="15.75">
      <c r="A13" s="81"/>
      <c r="B13" s="2"/>
      <c r="C13" s="15"/>
      <c r="D13" s="8"/>
      <c r="E13" s="8"/>
      <c r="F13" s="82">
        <v>109.4</v>
      </c>
      <c r="G13" s="78">
        <f>D13*F13*Tablica5[[#This Row],[UKUPAN BROJ 
ZAPOSLENIH U PL.R.]]</f>
        <v>0</v>
      </c>
      <c r="H13" s="8"/>
      <c r="I13" s="78">
        <f t="shared" si="0"/>
        <v>0</v>
      </c>
      <c r="J13" s="79">
        <f>IF(ISNUMBER(SEARCH("Polic",B13)),Tablica5[[#This Row],[611100*]]*14.5%, Tablica5[[#This Row],[611100*]]*10.5%)</f>
        <v>0</v>
      </c>
    </row>
    <row r="14" spans="1:10" ht="15.75">
      <c r="A14" s="81"/>
      <c r="B14" s="2"/>
      <c r="C14" s="15"/>
      <c r="D14" s="8"/>
      <c r="E14" s="8"/>
      <c r="F14" s="82">
        <v>109.4</v>
      </c>
      <c r="G14" s="78">
        <f>D14*F14*Tablica5[[#This Row],[UKUPAN BROJ 
ZAPOSLENIH U PL.R.]]</f>
        <v>0</v>
      </c>
      <c r="H14" s="8"/>
      <c r="I14" s="78">
        <f t="shared" si="0"/>
        <v>0</v>
      </c>
      <c r="J14" s="79">
        <f>IF(ISNUMBER(SEARCH("Polic",B14)),Tablica5[[#This Row],[611100*]]*14.5%, Tablica5[[#This Row],[611100*]]*10.5%)</f>
        <v>0</v>
      </c>
    </row>
    <row r="15" spans="1:10" ht="15.75">
      <c r="A15" s="81"/>
      <c r="B15" s="2"/>
      <c r="C15" s="15"/>
      <c r="D15" s="8"/>
      <c r="E15" s="8"/>
      <c r="F15" s="82">
        <v>109.4</v>
      </c>
      <c r="G15" s="78">
        <f>D15*F15*Tablica5[[#This Row],[UKUPAN BROJ 
ZAPOSLENIH U PL.R.]]</f>
        <v>0</v>
      </c>
      <c r="H15" s="8"/>
      <c r="I15" s="78">
        <f t="shared" si="0"/>
        <v>0</v>
      </c>
      <c r="J15" s="79">
        <f>IF(ISNUMBER(SEARCH("Polic",B15)),Tablica5[[#This Row],[611100*]]*14.5%, Tablica5[[#This Row],[611100*]]*10.5%)</f>
        <v>0</v>
      </c>
    </row>
    <row r="16" spans="1:10" ht="15.75">
      <c r="A16" s="81"/>
      <c r="B16" s="2"/>
      <c r="C16" s="15"/>
      <c r="D16" s="8"/>
      <c r="E16" s="8"/>
      <c r="F16" s="82">
        <v>109.4</v>
      </c>
      <c r="G16" s="78">
        <f>D16*F16*Tablica5[[#This Row],[UKUPAN BROJ 
ZAPOSLENIH U PL.R.]]</f>
        <v>0</v>
      </c>
      <c r="H16" s="8"/>
      <c r="I16" s="78">
        <f t="shared" si="0"/>
        <v>0</v>
      </c>
      <c r="J16" s="79">
        <f>IF(ISNUMBER(SEARCH("Polic",B16)),Tablica5[[#This Row],[611100*]]*14.5%, Tablica5[[#This Row],[611100*]]*10.5%)</f>
        <v>0</v>
      </c>
    </row>
    <row r="17" spans="1:10" ht="15.75">
      <c r="A17" s="81"/>
      <c r="B17" s="2"/>
      <c r="C17" s="15"/>
      <c r="D17" s="8"/>
      <c r="E17" s="8"/>
      <c r="F17" s="82">
        <v>109.4</v>
      </c>
      <c r="G17" s="78">
        <f>D17*F17*Tablica5[[#This Row],[UKUPAN BROJ 
ZAPOSLENIH U PL.R.]]</f>
        <v>0</v>
      </c>
      <c r="H17" s="8"/>
      <c r="I17" s="78">
        <f t="shared" si="0"/>
        <v>0</v>
      </c>
      <c r="J17" s="79">
        <f>IF(ISNUMBER(SEARCH("Polic",B17)),Tablica5[[#This Row],[611100*]]*14.5%, Tablica5[[#This Row],[611100*]]*10.5%)</f>
        <v>0</v>
      </c>
    </row>
    <row r="18" spans="1:10" ht="15.75">
      <c r="A18" s="81"/>
      <c r="B18" s="2"/>
      <c r="C18" s="15"/>
      <c r="D18" s="8"/>
      <c r="E18" s="8"/>
      <c r="F18" s="82">
        <v>109.4</v>
      </c>
      <c r="G18" s="78">
        <f>D18*F18*Tablica5[[#This Row],[UKUPAN BROJ 
ZAPOSLENIH U PL.R.]]</f>
        <v>0</v>
      </c>
      <c r="H18" s="8"/>
      <c r="I18" s="78">
        <f t="shared" si="0"/>
        <v>0</v>
      </c>
      <c r="J18" s="79">
        <f>IF(ISNUMBER(SEARCH("Polic",B18)),Tablica5[[#This Row],[611100*]]*14.5%, Tablica5[[#This Row],[611100*]]*10.5%)</f>
        <v>0</v>
      </c>
    </row>
    <row r="19" spans="1:10" ht="15.75">
      <c r="A19" s="81"/>
      <c r="B19" s="2"/>
      <c r="C19" s="15"/>
      <c r="D19" s="8"/>
      <c r="E19" s="8"/>
      <c r="F19" s="82">
        <v>109.4</v>
      </c>
      <c r="G19" s="78">
        <f>D19*F19*Tablica5[[#This Row],[UKUPAN BROJ 
ZAPOSLENIH U PL.R.]]</f>
        <v>0</v>
      </c>
      <c r="H19" s="8"/>
      <c r="I19" s="78">
        <f t="shared" si="0"/>
        <v>0</v>
      </c>
      <c r="J19" s="79">
        <f>IF(ISNUMBER(SEARCH("Polic",B19)),Tablica5[[#This Row],[611100*]]*14.5%, Tablica5[[#This Row],[611100*]]*10.5%)</f>
        <v>0</v>
      </c>
    </row>
    <row r="20" spans="1:10" ht="15.75">
      <c r="A20" s="81"/>
      <c r="B20" s="2"/>
      <c r="C20" s="15"/>
      <c r="D20" s="8"/>
      <c r="E20" s="8"/>
      <c r="F20" s="82">
        <v>109.4</v>
      </c>
      <c r="G20" s="78">
        <f>D20*F20*Tablica5[[#This Row],[UKUPAN BROJ 
ZAPOSLENIH U PL.R.]]</f>
        <v>0</v>
      </c>
      <c r="H20" s="8"/>
      <c r="I20" s="78">
        <f t="shared" si="0"/>
        <v>0</v>
      </c>
      <c r="J20" s="79">
        <f>IF(ISNUMBER(SEARCH("Polic",B20)),Tablica5[[#This Row],[611100*]]*14.5%, Tablica5[[#This Row],[611100*]]*10.5%)</f>
        <v>0</v>
      </c>
    </row>
    <row r="21" spans="1:10" ht="15.75">
      <c r="A21" s="81"/>
      <c r="B21" s="2"/>
      <c r="C21" s="15"/>
      <c r="D21" s="8"/>
      <c r="E21" s="8"/>
      <c r="F21" s="82">
        <v>109.4</v>
      </c>
      <c r="G21" s="78">
        <f>D21*F21*Tablica5[[#This Row],[UKUPAN BROJ 
ZAPOSLENIH U PL.R.]]</f>
        <v>0</v>
      </c>
      <c r="H21" s="8"/>
      <c r="I21" s="78">
        <f t="shared" si="0"/>
        <v>0</v>
      </c>
      <c r="J21" s="79">
        <f>IF(ISNUMBER(SEARCH("Polic",B21)),Tablica5[[#This Row],[611100*]]*14.5%, Tablica5[[#This Row],[611100*]]*10.5%)</f>
        <v>0</v>
      </c>
    </row>
    <row r="22" spans="1:10" ht="15.75">
      <c r="A22" s="81"/>
      <c r="B22" s="2"/>
      <c r="C22" s="15"/>
      <c r="D22" s="8"/>
      <c r="E22" s="8"/>
      <c r="F22" s="82">
        <v>109.4</v>
      </c>
      <c r="G22" s="78">
        <f>D22*F22*Tablica5[[#This Row],[UKUPAN BROJ 
ZAPOSLENIH U PL.R.]]</f>
        <v>0</v>
      </c>
      <c r="H22" s="8"/>
      <c r="I22" s="78">
        <f t="shared" si="0"/>
        <v>0</v>
      </c>
      <c r="J22" s="79">
        <f>IF(ISNUMBER(SEARCH("Polic",B22)),Tablica5[[#This Row],[611100*]]*14.5%, Tablica5[[#This Row],[611100*]]*10.5%)</f>
        <v>0</v>
      </c>
    </row>
    <row r="23" spans="1:10" ht="15.75">
      <c r="A23" s="81"/>
      <c r="B23" s="2"/>
      <c r="C23" s="15"/>
      <c r="D23" s="8"/>
      <c r="E23" s="8"/>
      <c r="F23" s="82">
        <v>109.4</v>
      </c>
      <c r="G23" s="78">
        <f>D23*F23*Tablica5[[#This Row],[UKUPAN BROJ 
ZAPOSLENIH U PL.R.]]</f>
        <v>0</v>
      </c>
      <c r="H23" s="8"/>
      <c r="I23" s="78">
        <f t="shared" si="0"/>
        <v>0</v>
      </c>
      <c r="J23" s="79">
        <f>IF(ISNUMBER(SEARCH("Polic",B23)),Tablica5[[#This Row],[611100*]]*14.5%, Tablica5[[#This Row],[611100*]]*10.5%)</f>
        <v>0</v>
      </c>
    </row>
    <row r="24" spans="1:10" ht="15.75">
      <c r="A24" s="81"/>
      <c r="B24" s="2"/>
      <c r="C24" s="15"/>
      <c r="D24" s="8"/>
      <c r="E24" s="8"/>
      <c r="F24" s="82">
        <v>109.4</v>
      </c>
      <c r="G24" s="78">
        <f>D24*F24*Tablica5[[#This Row],[UKUPAN BROJ 
ZAPOSLENIH U PL.R.]]</f>
        <v>0</v>
      </c>
      <c r="H24" s="8"/>
      <c r="I24" s="78">
        <f t="shared" si="0"/>
        <v>0</v>
      </c>
      <c r="J24" s="79">
        <f>IF(ISNUMBER(SEARCH("Polic",B24)),Tablica5[[#This Row],[611100*]]*14.5%, Tablica5[[#This Row],[611100*]]*10.5%)</f>
        <v>0</v>
      </c>
    </row>
    <row r="25" spans="1:10" ht="15.75">
      <c r="A25" s="81"/>
      <c r="B25" s="2"/>
      <c r="C25" s="15"/>
      <c r="D25" s="8"/>
      <c r="E25" s="8"/>
      <c r="F25" s="82">
        <v>109.4</v>
      </c>
      <c r="G25" s="78">
        <f>D25*F25*Tablica5[[#This Row],[UKUPAN BROJ 
ZAPOSLENIH U PL.R.]]</f>
        <v>0</v>
      </c>
      <c r="H25" s="8"/>
      <c r="I25" s="78">
        <f t="shared" si="0"/>
        <v>0</v>
      </c>
      <c r="J25" s="79">
        <f>IF(ISNUMBER(SEARCH("Polic",B25)),Tablica5[[#This Row],[611100*]]*14.5%, Tablica5[[#This Row],[611100*]]*10.5%)</f>
        <v>0</v>
      </c>
    </row>
    <row r="26" spans="1:10" ht="15.75">
      <c r="A26" s="81"/>
      <c r="B26" s="2"/>
      <c r="C26" s="15"/>
      <c r="D26" s="8"/>
      <c r="E26" s="8"/>
      <c r="F26" s="82">
        <v>109.4</v>
      </c>
      <c r="G26" s="78">
        <f>D26*F26*Tablica5[[#This Row],[UKUPAN BROJ 
ZAPOSLENIH U PL.R.]]</f>
        <v>0</v>
      </c>
      <c r="H26" s="8"/>
      <c r="I26" s="78">
        <f t="shared" si="0"/>
        <v>0</v>
      </c>
      <c r="J26" s="79">
        <f>IF(ISNUMBER(SEARCH("Polic",B26)),Tablica5[[#This Row],[611100*]]*14.5%, Tablica5[[#This Row],[611100*]]*10.5%)</f>
        <v>0</v>
      </c>
    </row>
    <row r="27" spans="1:10" ht="15.75">
      <c r="A27" s="81"/>
      <c r="B27" s="2"/>
      <c r="C27" s="15"/>
      <c r="D27" s="8"/>
      <c r="E27" s="8"/>
      <c r="F27" s="82">
        <v>109.4</v>
      </c>
      <c r="G27" s="78">
        <f>D27*F27*Tablica5[[#This Row],[UKUPAN BROJ 
ZAPOSLENIH U PL.R.]]</f>
        <v>0</v>
      </c>
      <c r="H27" s="8"/>
      <c r="I27" s="78">
        <f t="shared" si="0"/>
        <v>0</v>
      </c>
      <c r="J27" s="79">
        <f>IF(ISNUMBER(SEARCH("Polic",B27)),Tablica5[[#This Row],[611100*]]*14.5%, Tablica5[[#This Row],[611100*]]*10.5%)</f>
        <v>0</v>
      </c>
    </row>
    <row r="28" spans="1:10" ht="15.75">
      <c r="A28" s="81"/>
      <c r="B28" s="2"/>
      <c r="C28" s="15"/>
      <c r="D28" s="8"/>
      <c r="E28" s="8"/>
      <c r="F28" s="82">
        <v>109.4</v>
      </c>
      <c r="G28" s="78">
        <f>D28*F28*Tablica5[[#This Row],[UKUPAN BROJ 
ZAPOSLENIH U PL.R.]]</f>
        <v>0</v>
      </c>
      <c r="H28" s="8"/>
      <c r="I28" s="78">
        <f t="shared" si="0"/>
        <v>0</v>
      </c>
      <c r="J28" s="79">
        <f>IF(ISNUMBER(SEARCH("Polic",B28)),Tablica5[[#This Row],[611100*]]*14.5%, Tablica5[[#This Row],[611100*]]*10.5%)</f>
        <v>0</v>
      </c>
    </row>
    <row r="29" spans="1:10" ht="15.75">
      <c r="A29" s="81"/>
      <c r="B29" s="2"/>
      <c r="C29" s="15"/>
      <c r="D29" s="8"/>
      <c r="E29" s="8"/>
      <c r="F29" s="82">
        <v>109.4</v>
      </c>
      <c r="G29" s="78">
        <f>D29*F29*Tablica5[[#This Row],[UKUPAN BROJ 
ZAPOSLENIH U PL.R.]]</f>
        <v>0</v>
      </c>
      <c r="H29" s="8"/>
      <c r="I29" s="78">
        <f t="shared" si="0"/>
        <v>0</v>
      </c>
      <c r="J29" s="79">
        <f>IF(ISNUMBER(SEARCH("Polic",B29)),Tablica5[[#This Row],[611100*]]*14.5%, Tablica5[[#This Row],[611100*]]*10.5%)</f>
        <v>0</v>
      </c>
    </row>
    <row r="30" spans="1:10" ht="15.75">
      <c r="A30" s="81"/>
      <c r="B30" s="2"/>
      <c r="C30" s="15"/>
      <c r="D30" s="8"/>
      <c r="E30" s="8"/>
      <c r="F30" s="82">
        <v>109.4</v>
      </c>
      <c r="G30" s="78">
        <f>D30*F30*Tablica5[[#This Row],[UKUPAN BROJ 
ZAPOSLENIH U PL.R.]]</f>
        <v>0</v>
      </c>
      <c r="H30" s="8"/>
      <c r="I30" s="78">
        <f t="shared" si="0"/>
        <v>0</v>
      </c>
      <c r="J30" s="79">
        <f>IF(ISNUMBER(SEARCH("Polic",B30)),Tablica5[[#This Row],[611100*]]*14.5%, Tablica5[[#This Row],[611100*]]*10.5%)</f>
        <v>0</v>
      </c>
    </row>
    <row r="31" spans="1:10" ht="15.75">
      <c r="A31" s="81"/>
      <c r="B31" s="2"/>
      <c r="C31" s="15"/>
      <c r="D31" s="8"/>
      <c r="E31" s="8"/>
      <c r="F31" s="82">
        <v>109.4</v>
      </c>
      <c r="G31" s="78">
        <f>D31*F31*Tablica5[[#This Row],[UKUPAN BROJ 
ZAPOSLENIH U PL.R.]]</f>
        <v>0</v>
      </c>
      <c r="H31" s="8"/>
      <c r="I31" s="78">
        <f t="shared" si="0"/>
        <v>0</v>
      </c>
      <c r="J31" s="79">
        <f>IF(ISNUMBER(SEARCH("Polic",B31)),Tablica5[[#This Row],[611100*]]*14.5%, Tablica5[[#This Row],[611100*]]*10.5%)</f>
        <v>0</v>
      </c>
    </row>
    <row r="32" spans="1:10" ht="15.75">
      <c r="A32" s="81"/>
      <c r="B32" s="2"/>
      <c r="C32" s="15"/>
      <c r="D32" s="8"/>
      <c r="E32" s="8"/>
      <c r="F32" s="82">
        <v>109.4</v>
      </c>
      <c r="G32" s="78">
        <f>D32*F32*Tablica5[[#This Row],[UKUPAN BROJ 
ZAPOSLENIH U PL.R.]]</f>
        <v>0</v>
      </c>
      <c r="H32" s="8"/>
      <c r="I32" s="78">
        <f t="shared" si="0"/>
        <v>0</v>
      </c>
      <c r="J32" s="79">
        <f>IF(ISNUMBER(SEARCH("Polic",B32)),Tablica5[[#This Row],[611100*]]*14.5%, Tablica5[[#This Row],[611100*]]*10.5%)</f>
        <v>0</v>
      </c>
    </row>
    <row r="33" spans="1:10" ht="15.75">
      <c r="A33" s="81"/>
      <c r="B33" s="2"/>
      <c r="C33" s="15"/>
      <c r="D33" s="8"/>
      <c r="E33" s="8"/>
      <c r="F33" s="82">
        <v>109.4</v>
      </c>
      <c r="G33" s="78">
        <f>D33*F33*Tablica5[[#This Row],[UKUPAN BROJ 
ZAPOSLENIH U PL.R.]]</f>
        <v>0</v>
      </c>
      <c r="H33" s="8"/>
      <c r="I33" s="78">
        <f t="shared" si="0"/>
        <v>0</v>
      </c>
      <c r="J33" s="79">
        <f>IF(ISNUMBER(SEARCH("Polic",B33)),Tablica5[[#This Row],[611100*]]*14.5%, Tablica5[[#This Row],[611100*]]*10.5%)</f>
        <v>0</v>
      </c>
    </row>
    <row r="34" spans="1:10" ht="15.75">
      <c r="A34" s="81"/>
      <c r="B34" s="2"/>
      <c r="C34" s="15"/>
      <c r="D34" s="8"/>
      <c r="E34" s="8"/>
      <c r="F34" s="82">
        <v>109.4</v>
      </c>
      <c r="G34" s="78">
        <f>D34*F34*Tablica5[[#This Row],[UKUPAN BROJ 
ZAPOSLENIH U PL.R.]]</f>
        <v>0</v>
      </c>
      <c r="H34" s="8"/>
      <c r="I34" s="78">
        <f t="shared" si="0"/>
        <v>0</v>
      </c>
      <c r="J34" s="79">
        <f>IF(ISNUMBER(SEARCH("Polic",B34)),Tablica5[[#This Row],[611100*]]*14.5%, Tablica5[[#This Row],[611100*]]*10.5%)</f>
        <v>0</v>
      </c>
    </row>
    <row r="35" spans="1:10" ht="15.75">
      <c r="A35" s="81"/>
      <c r="B35" s="2"/>
      <c r="C35" s="15"/>
      <c r="D35" s="8"/>
      <c r="E35" s="8"/>
      <c r="F35" s="82">
        <v>109.4</v>
      </c>
      <c r="G35" s="78">
        <f>D35*F35*Tablica5[[#This Row],[UKUPAN BROJ 
ZAPOSLENIH U PL.R.]]</f>
        <v>0</v>
      </c>
      <c r="H35" s="8"/>
      <c r="I35" s="78">
        <f t="shared" si="0"/>
        <v>0</v>
      </c>
      <c r="J35" s="79">
        <f>IF(ISNUMBER(SEARCH("Polic",B35)),Tablica5[[#This Row],[611100*]]*14.5%, Tablica5[[#This Row],[611100*]]*10.5%)</f>
        <v>0</v>
      </c>
    </row>
    <row r="36" spans="1:10" ht="15.75">
      <c r="A36" s="81"/>
      <c r="B36" s="2"/>
      <c r="C36" s="15"/>
      <c r="D36" s="8"/>
      <c r="E36" s="8"/>
      <c r="F36" s="82">
        <v>109.4</v>
      </c>
      <c r="G36" s="78">
        <f>D36*F36*Tablica5[[#This Row],[UKUPAN BROJ 
ZAPOSLENIH U PL.R.]]</f>
        <v>0</v>
      </c>
      <c r="H36" s="8"/>
      <c r="I36" s="78">
        <f t="shared" si="0"/>
        <v>0</v>
      </c>
      <c r="J36" s="79">
        <f>IF(ISNUMBER(SEARCH("Polic",B36)),Tablica5[[#This Row],[611100*]]*14.5%, Tablica5[[#This Row],[611100*]]*10.5%)</f>
        <v>0</v>
      </c>
    </row>
    <row r="37" spans="1:10" ht="15.75">
      <c r="A37" s="81"/>
      <c r="B37" s="2"/>
      <c r="C37" s="15"/>
      <c r="D37" s="8"/>
      <c r="E37" s="8"/>
      <c r="F37" s="82">
        <v>109.4</v>
      </c>
      <c r="G37" s="78">
        <f>D37*F37*Tablica5[[#This Row],[UKUPAN BROJ 
ZAPOSLENIH U PL.R.]]</f>
        <v>0</v>
      </c>
      <c r="H37" s="8"/>
      <c r="I37" s="78">
        <f t="shared" si="0"/>
        <v>0</v>
      </c>
      <c r="J37" s="79">
        <f>IF(ISNUMBER(SEARCH("Polic",B37)),Tablica5[[#This Row],[611100*]]*14.5%, Tablica5[[#This Row],[611100*]]*10.5%)</f>
        <v>0</v>
      </c>
    </row>
    <row r="38" spans="1:10" ht="15.75">
      <c r="A38" s="81"/>
      <c r="B38" s="2"/>
      <c r="C38" s="15"/>
      <c r="D38" s="8"/>
      <c r="E38" s="8"/>
      <c r="F38" s="82">
        <v>109.4</v>
      </c>
      <c r="G38" s="78">
        <f>D38*F38*Tablica5[[#This Row],[UKUPAN BROJ 
ZAPOSLENIH U PL.R.]]</f>
        <v>0</v>
      </c>
      <c r="H38" s="8"/>
      <c r="I38" s="78">
        <f t="shared" si="0"/>
        <v>0</v>
      </c>
      <c r="J38" s="79">
        <f>IF(ISNUMBER(SEARCH("Polic",B38)),Tablica5[[#This Row],[611100*]]*14.5%, Tablica5[[#This Row],[611100*]]*10.5%)</f>
        <v>0</v>
      </c>
    </row>
    <row r="39" spans="1:10" ht="15.75">
      <c r="A39" s="81"/>
      <c r="B39" s="2"/>
      <c r="C39" s="15"/>
      <c r="D39" s="8"/>
      <c r="E39" s="8"/>
      <c r="F39" s="82">
        <v>109.4</v>
      </c>
      <c r="G39" s="78">
        <f>D39*F39*Tablica5[[#This Row],[UKUPAN BROJ 
ZAPOSLENIH U PL.R.]]</f>
        <v>0</v>
      </c>
      <c r="H39" s="8"/>
      <c r="I39" s="78">
        <f t="shared" si="0"/>
        <v>0</v>
      </c>
      <c r="J39" s="79">
        <f>IF(ISNUMBER(SEARCH("Polic",B39)),Tablica5[[#This Row],[611100*]]*14.5%, Tablica5[[#This Row],[611100*]]*10.5%)</f>
        <v>0</v>
      </c>
    </row>
    <row r="40" spans="1:10" ht="15.75">
      <c r="A40" s="81"/>
      <c r="B40" s="2"/>
      <c r="C40" s="15"/>
      <c r="D40" s="8"/>
      <c r="E40" s="8"/>
      <c r="F40" s="82">
        <v>109.4</v>
      </c>
      <c r="G40" s="78">
        <f>D40*F40*Tablica5[[#This Row],[UKUPAN BROJ 
ZAPOSLENIH U PL.R.]]</f>
        <v>0</v>
      </c>
      <c r="H40" s="8"/>
      <c r="I40" s="78">
        <f t="shared" si="0"/>
        <v>0</v>
      </c>
      <c r="J40" s="79">
        <f>IF(ISNUMBER(SEARCH("Polic",B40)),Tablica5[[#This Row],[611100*]]*14.5%, Tablica5[[#This Row],[611100*]]*10.5%)</f>
        <v>0</v>
      </c>
    </row>
    <row r="41" spans="1:10" ht="15.75">
      <c r="A41" s="81"/>
      <c r="B41" s="2"/>
      <c r="C41" s="15"/>
      <c r="D41" s="8"/>
      <c r="E41" s="8"/>
      <c r="F41" s="82">
        <v>109.4</v>
      </c>
      <c r="G41" s="78">
        <f>D41*F41*Tablica5[[#This Row],[UKUPAN BROJ 
ZAPOSLENIH U PL.R.]]</f>
        <v>0</v>
      </c>
      <c r="H41" s="8"/>
      <c r="I41" s="78">
        <f t="shared" si="0"/>
        <v>0</v>
      </c>
      <c r="J41" s="79">
        <f>IF(ISNUMBER(SEARCH("Polic",B41)),Tablica5[[#This Row],[611100*]]*14.5%, Tablica5[[#This Row],[611100*]]*10.5%)</f>
        <v>0</v>
      </c>
    </row>
    <row r="42" spans="1:10">
      <c r="A42" s="92"/>
      <c r="B42" s="93" t="s">
        <v>29</v>
      </c>
      <c r="C42" s="93"/>
      <c r="D42" s="94"/>
      <c r="E42" s="94">
        <f>SUBTOTAL(109,E7:E41)</f>
        <v>0</v>
      </c>
      <c r="F42" s="95"/>
      <c r="G42" s="96">
        <f t="shared" ref="G42:J42" si="1">SUBTOTAL(109,G7:G41)</f>
        <v>0</v>
      </c>
      <c r="H42" s="94">
        <f t="shared" si="1"/>
        <v>0</v>
      </c>
      <c r="I42" s="96">
        <f t="shared" si="1"/>
        <v>0</v>
      </c>
      <c r="J42" s="96">
        <f t="shared" si="1"/>
        <v>0</v>
      </c>
    </row>
    <row r="44" spans="1:10">
      <c r="A44" s="85" t="s">
        <v>199</v>
      </c>
      <c r="B44" s="86"/>
      <c r="C44" s="86"/>
      <c r="D44" s="86"/>
      <c r="E44" s="86"/>
      <c r="F44" s="86"/>
      <c r="G44" s="87"/>
    </row>
  </sheetData>
  <dataValidations count="2">
    <dataValidation type="list" allowBlank="1" showInputMessage="1" showErrorMessage="1" sqref="B7:B41">
      <formula1>Kategorija</formula1>
    </dataValidation>
    <dataValidation type="list" allowBlank="1" showInputMessage="1" showErrorMessage="1" sqref="C7:C41">
      <formula1>INDIRECT(SUBSTITUTE(B7," ",""))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15</vt:i4>
      </vt:variant>
    </vt:vector>
  </HeadingPairs>
  <TitlesOfParts>
    <vt:vector size="23" baseType="lpstr">
      <vt:lpstr>Lista</vt:lpstr>
      <vt:lpstr>TB-A</vt:lpstr>
      <vt:lpstr>TB-B</vt:lpstr>
      <vt:lpstr>TB-C</vt:lpstr>
      <vt:lpstr>TB-D</vt:lpstr>
      <vt:lpstr>Primjer za TB-A</vt:lpstr>
      <vt:lpstr>Primjer za TB-D</vt:lpstr>
      <vt:lpstr>Kalkulator</vt:lpstr>
      <vt:lpstr>Donacije</vt:lpstr>
      <vt:lpstr>Drzavnisluzbenici</vt:lpstr>
      <vt:lpstr>Duznosnici</vt:lpstr>
      <vt:lpstr>Izvor</vt:lpstr>
      <vt:lpstr>Kapitalnepotpore</vt:lpstr>
      <vt:lpstr>Kapitalniprimici</vt:lpstr>
      <vt:lpstr>Kategorija</vt:lpstr>
      <vt:lpstr>Namjenskiprihodi</vt:lpstr>
      <vt:lpstr>Namjestenici</vt:lpstr>
      <vt:lpstr>Osnovnoobrazovanje</vt:lpstr>
      <vt:lpstr>Policijskisluzbenici</vt:lpstr>
      <vt:lpstr>Pravosudje</vt:lpstr>
      <vt:lpstr>Srednjeobrazovanje</vt:lpstr>
      <vt:lpstr>Tekucepotpore</vt:lpstr>
      <vt:lpstr>Vlastitiprihodi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Ružica Živković</dc:creator>
  <cp:lastModifiedBy>Ružica Živković</cp:lastModifiedBy>
  <cp:lastPrinted>2018-09-03T08:42:04Z</cp:lastPrinted>
  <dcterms:created xsi:type="dcterms:W3CDTF">2017-08-28T07:09:56Z</dcterms:created>
  <dcterms:modified xsi:type="dcterms:W3CDTF">2018-09-13T07:28:16Z</dcterms:modified>
</cp:coreProperties>
</file>